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المبتعثين الجدد للداخل " sheetId="1" r:id="rId1"/>
    <sheet name="المبتعثين الجدد للخارج " sheetId="2" r:id="rId2"/>
    <sheet name="المبتعثين الجدد حسب الدولة " sheetId="3" r:id="rId3"/>
    <sheet name=" يواصلون بعثتهم للداخل" sheetId="4" r:id="rId4"/>
    <sheet name="يواصلون بعثتهم للخارج " sheetId="5" r:id="rId5"/>
    <sheet name="الدولة الدارسين " sheetId="6" r:id="rId6"/>
    <sheet name="خريجوا الابتعاث " sheetId="7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E10" i="7" l="1"/>
  <c r="D10" i="7"/>
  <c r="C10" i="7"/>
  <c r="F9" i="7"/>
  <c r="E9" i="7"/>
  <c r="E11" i="7" s="1"/>
  <c r="D9" i="7"/>
  <c r="D11" i="7" s="1"/>
  <c r="C9" i="7"/>
  <c r="C11" i="7" s="1"/>
  <c r="F8" i="7"/>
  <c r="F7" i="7"/>
  <c r="F6" i="7"/>
  <c r="F5" i="7"/>
  <c r="F4" i="7"/>
  <c r="F10" i="7" s="1"/>
  <c r="F3" i="7"/>
  <c r="C25" i="6"/>
  <c r="F24" i="6"/>
  <c r="E24" i="6"/>
  <c r="D24" i="6"/>
  <c r="C24" i="6"/>
  <c r="F23" i="6"/>
  <c r="F25" i="6" s="1"/>
  <c r="E23" i="6"/>
  <c r="E25" i="6" s="1"/>
  <c r="D23" i="6"/>
  <c r="D25" i="6" s="1"/>
  <c r="C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4" i="6" s="1"/>
  <c r="G3" i="6"/>
  <c r="G23" i="6" s="1"/>
  <c r="G25" i="6" s="1"/>
  <c r="C25" i="5"/>
  <c r="F24" i="5"/>
  <c r="E24" i="5"/>
  <c r="D24" i="5"/>
  <c r="D25" i="5" s="1"/>
  <c r="C24" i="5"/>
  <c r="F23" i="5"/>
  <c r="F25" i="5" s="1"/>
  <c r="E23" i="5"/>
  <c r="E25" i="5" s="1"/>
  <c r="D23" i="5"/>
  <c r="C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4" i="5" s="1"/>
  <c r="G3" i="5"/>
  <c r="G23" i="5" s="1"/>
  <c r="G25" i="5" s="1"/>
  <c r="E22" i="4"/>
  <c r="D22" i="4"/>
  <c r="C22" i="4"/>
  <c r="E21" i="4"/>
  <c r="E23" i="4" s="1"/>
  <c r="D21" i="4"/>
  <c r="D23" i="4" s="1"/>
  <c r="C21" i="4"/>
  <c r="C23" i="4" s="1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2" i="4" s="1"/>
  <c r="F3" i="4"/>
  <c r="F21" i="4" s="1"/>
  <c r="F23" i="4" s="1"/>
  <c r="G14" i="3"/>
  <c r="F14" i="3"/>
  <c r="E14" i="3"/>
  <c r="D14" i="3"/>
  <c r="C14" i="3"/>
  <c r="G13" i="3"/>
  <c r="G15" i="3" s="1"/>
  <c r="F13" i="3"/>
  <c r="F15" i="3" s="1"/>
  <c r="E13" i="3"/>
  <c r="E15" i="3" s="1"/>
  <c r="D13" i="3"/>
  <c r="D15" i="3" s="1"/>
  <c r="C13" i="3"/>
  <c r="C15" i="3" s="1"/>
  <c r="H12" i="3"/>
  <c r="H11" i="3"/>
  <c r="H10" i="3"/>
  <c r="H9" i="3"/>
  <c r="H8" i="3"/>
  <c r="H7" i="3"/>
  <c r="H6" i="3"/>
  <c r="H5" i="3"/>
  <c r="H4" i="3"/>
  <c r="H14" i="3" s="1"/>
  <c r="H3" i="3"/>
  <c r="H13" i="3" s="1"/>
  <c r="H15" i="3" s="1"/>
  <c r="F29" i="2"/>
  <c r="E29" i="2"/>
  <c r="D29" i="2"/>
  <c r="C29" i="2"/>
  <c r="F28" i="2"/>
  <c r="F30" i="2" s="1"/>
  <c r="E28" i="2"/>
  <c r="E30" i="2" s="1"/>
  <c r="D28" i="2"/>
  <c r="D30" i="2" s="1"/>
  <c r="C28" i="2"/>
  <c r="C30" i="2" s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29" i="2" s="1"/>
  <c r="G4" i="2"/>
  <c r="G28" i="2" s="1"/>
  <c r="G30" i="2" s="1"/>
  <c r="E24" i="1"/>
  <c r="D24" i="1"/>
  <c r="C24" i="1"/>
  <c r="F23" i="1"/>
  <c r="E23" i="1"/>
  <c r="E25" i="1" s="1"/>
  <c r="D23" i="1"/>
  <c r="D25" i="1" s="1"/>
  <c r="C23" i="1"/>
  <c r="C25" i="1" s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4" i="1" s="1"/>
  <c r="F3" i="1"/>
  <c r="F11" i="7" l="1"/>
  <c r="F25" i="1"/>
</calcChain>
</file>

<file path=xl/sharedStrings.xml><?xml version="1.0" encoding="utf-8"?>
<sst xmlns="http://schemas.openxmlformats.org/spreadsheetml/2006/main" count="278" uniqueCount="59">
  <si>
    <t>الكلية</t>
  </si>
  <si>
    <t>الجنس</t>
  </si>
  <si>
    <t>المؤهل</t>
  </si>
  <si>
    <t>دكتوراه</t>
  </si>
  <si>
    <t>ماجستير</t>
  </si>
  <si>
    <t>زماله</t>
  </si>
  <si>
    <t>المجموع</t>
  </si>
  <si>
    <t>التربية</t>
  </si>
  <si>
    <t>ذكر</t>
  </si>
  <si>
    <t>أنثى</t>
  </si>
  <si>
    <t>الشريعة</t>
  </si>
  <si>
    <t>العلوم الإدارية</t>
  </si>
  <si>
    <t xml:space="preserve">العلوم والآداب   </t>
  </si>
  <si>
    <t xml:space="preserve"> </t>
  </si>
  <si>
    <t>العلوم والآداب شرورة</t>
  </si>
  <si>
    <t>الطب</t>
  </si>
  <si>
    <t>طب الأسنان</t>
  </si>
  <si>
    <t xml:space="preserve">التمريض </t>
  </si>
  <si>
    <t>المجتمع</t>
  </si>
  <si>
    <t xml:space="preserve">عمادة السنة التحضيرية </t>
  </si>
  <si>
    <t>الإجمالي</t>
  </si>
  <si>
    <t xml:space="preserve">المجموع </t>
  </si>
  <si>
    <t>المبتعثين الجدد للخارج خلال العام 1439-1440هـ</t>
  </si>
  <si>
    <t>أخرى</t>
  </si>
  <si>
    <t xml:space="preserve">العلوم الإدارية </t>
  </si>
  <si>
    <t xml:space="preserve">أنثى </t>
  </si>
  <si>
    <t>الهندسة</t>
  </si>
  <si>
    <t xml:space="preserve">ذكر </t>
  </si>
  <si>
    <t xml:space="preserve">الصيدلة </t>
  </si>
  <si>
    <t xml:space="preserve">الطب </t>
  </si>
  <si>
    <t xml:space="preserve">العلوم الطبية التطبيقية </t>
  </si>
  <si>
    <t>الحاسب</t>
  </si>
  <si>
    <t>اللغات</t>
  </si>
  <si>
    <t>الدولة</t>
  </si>
  <si>
    <t>بكالوريوس</t>
  </si>
  <si>
    <t>المملكة العربية السعودية</t>
  </si>
  <si>
    <t>الولايات المتحدة الامريكية</t>
  </si>
  <si>
    <t>المملكة المتحدة</t>
  </si>
  <si>
    <t>استراليا</t>
  </si>
  <si>
    <t>اسبانيا</t>
  </si>
  <si>
    <t>الاجمالي</t>
  </si>
  <si>
    <t>علوم الحاسب ونظم المعلومات</t>
  </si>
  <si>
    <t>العلوم الطبية التطبيقية</t>
  </si>
  <si>
    <t xml:space="preserve">أستراليا </t>
  </si>
  <si>
    <t xml:space="preserve">كندا </t>
  </si>
  <si>
    <t>فرنسا</t>
  </si>
  <si>
    <t>كوريا الجنوبية</t>
  </si>
  <si>
    <t>ايرلندا</t>
  </si>
  <si>
    <t>السويد</t>
  </si>
  <si>
    <t>ماليزيا</t>
  </si>
  <si>
    <t xml:space="preserve">المؤهل </t>
  </si>
  <si>
    <t xml:space="preserve">  الجنس </t>
  </si>
  <si>
    <t xml:space="preserve">دكتوراه </t>
  </si>
  <si>
    <t xml:space="preserve">ماجستير </t>
  </si>
  <si>
    <t xml:space="preserve">زمالة  </t>
  </si>
  <si>
    <t xml:space="preserve">كلية العلوم الإدارية </t>
  </si>
  <si>
    <t xml:space="preserve">كلية العلوم الطبية التطبيقية </t>
  </si>
  <si>
    <t xml:space="preserve">كلية العلوم والآداب  </t>
  </si>
  <si>
    <t xml:space="preserve">الإجمالي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</si>
</sst>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mohammad bold art 1"/>
      <charset val="178"/>
    </font>
    <font>
      <sz val="11"/>
      <color theme="1"/>
      <name val="mohammad bold art 1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رسم بياني يوضح عدد المبتعثين للداخل حسب المؤهل والكلية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'[1]الجدد للداخل'!$A$3:$B$22</c:f>
              <c:multiLvlStrCache>
                <c:ptCount val="20"/>
                <c:lvl>
                  <c:pt idx="0">
                    <c:v>ذكر</c:v>
                  </c:pt>
                  <c:pt idx="1">
                    <c:v>أنثى</c:v>
                  </c:pt>
                  <c:pt idx="2">
                    <c:v>ذكر</c:v>
                  </c:pt>
                  <c:pt idx="3">
                    <c:v>أنثى</c:v>
                  </c:pt>
                  <c:pt idx="4">
                    <c:v>ذكر</c:v>
                  </c:pt>
                  <c:pt idx="5">
                    <c:v>أنثى</c:v>
                  </c:pt>
                  <c:pt idx="6">
                    <c:v>ذكر</c:v>
                  </c:pt>
                  <c:pt idx="7">
                    <c:v>أنثى</c:v>
                  </c:pt>
                  <c:pt idx="8">
                    <c:v>ذكر</c:v>
                  </c:pt>
                  <c:pt idx="9">
                    <c:v>أنثى</c:v>
                  </c:pt>
                  <c:pt idx="10">
                    <c:v>ذكر</c:v>
                  </c:pt>
                  <c:pt idx="11">
                    <c:v>أنثى</c:v>
                  </c:pt>
                  <c:pt idx="12">
                    <c:v>ذكر</c:v>
                  </c:pt>
                  <c:pt idx="13">
                    <c:v>أنثى</c:v>
                  </c:pt>
                  <c:pt idx="14">
                    <c:v>ذكر</c:v>
                  </c:pt>
                  <c:pt idx="15">
                    <c:v>أنثى</c:v>
                  </c:pt>
                  <c:pt idx="16">
                    <c:v>ذكر</c:v>
                  </c:pt>
                  <c:pt idx="17">
                    <c:v>أنثى</c:v>
                  </c:pt>
                  <c:pt idx="18">
                    <c:v>ذكر</c:v>
                  </c:pt>
                  <c:pt idx="19">
                    <c:v>أنثى</c:v>
                  </c:pt>
                </c:lvl>
                <c:lvl>
                  <c:pt idx="0">
                    <c:v>التربية</c:v>
                  </c:pt>
                  <c:pt idx="2">
                    <c:v>الشريعة</c:v>
                  </c:pt>
                  <c:pt idx="4">
                    <c:v>العلوم الإدارية</c:v>
                  </c:pt>
                  <c:pt idx="6">
                    <c:v>العلوم والآداب   </c:v>
                  </c:pt>
                  <c:pt idx="8">
                    <c:v>العلوم والآداب شرورة</c:v>
                  </c:pt>
                  <c:pt idx="10">
                    <c:v>الطب</c:v>
                  </c:pt>
                  <c:pt idx="12">
                    <c:v>طب الأسنان</c:v>
                  </c:pt>
                  <c:pt idx="14">
                    <c:v>التمريض </c:v>
                  </c:pt>
                  <c:pt idx="16">
                    <c:v>المجتمع</c:v>
                  </c:pt>
                  <c:pt idx="18">
                    <c:v>عمادة السنة التحضيرية </c:v>
                  </c:pt>
                </c:lvl>
              </c:multiLvlStrCache>
            </c:multiLvlStrRef>
          </c:cat>
          <c:val>
            <c:numRef>
              <c:f>'[1]الجدد للداخل'!$C$3:$C$22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'[1]الجدد للداخل'!$A$3:$B$22</c:f>
              <c:multiLvlStrCache>
                <c:ptCount val="20"/>
                <c:lvl>
                  <c:pt idx="0">
                    <c:v>ذكر</c:v>
                  </c:pt>
                  <c:pt idx="1">
                    <c:v>أنثى</c:v>
                  </c:pt>
                  <c:pt idx="2">
                    <c:v>ذكر</c:v>
                  </c:pt>
                  <c:pt idx="3">
                    <c:v>أنثى</c:v>
                  </c:pt>
                  <c:pt idx="4">
                    <c:v>ذكر</c:v>
                  </c:pt>
                  <c:pt idx="5">
                    <c:v>أنثى</c:v>
                  </c:pt>
                  <c:pt idx="6">
                    <c:v>ذكر</c:v>
                  </c:pt>
                  <c:pt idx="7">
                    <c:v>أنثى</c:v>
                  </c:pt>
                  <c:pt idx="8">
                    <c:v>ذكر</c:v>
                  </c:pt>
                  <c:pt idx="9">
                    <c:v>أنثى</c:v>
                  </c:pt>
                  <c:pt idx="10">
                    <c:v>ذكر</c:v>
                  </c:pt>
                  <c:pt idx="11">
                    <c:v>أنثى</c:v>
                  </c:pt>
                  <c:pt idx="12">
                    <c:v>ذكر</c:v>
                  </c:pt>
                  <c:pt idx="13">
                    <c:v>أنثى</c:v>
                  </c:pt>
                  <c:pt idx="14">
                    <c:v>ذكر</c:v>
                  </c:pt>
                  <c:pt idx="15">
                    <c:v>أنثى</c:v>
                  </c:pt>
                  <c:pt idx="16">
                    <c:v>ذكر</c:v>
                  </c:pt>
                  <c:pt idx="17">
                    <c:v>أنثى</c:v>
                  </c:pt>
                  <c:pt idx="18">
                    <c:v>ذكر</c:v>
                  </c:pt>
                  <c:pt idx="19">
                    <c:v>أنثى</c:v>
                  </c:pt>
                </c:lvl>
                <c:lvl>
                  <c:pt idx="0">
                    <c:v>التربية</c:v>
                  </c:pt>
                  <c:pt idx="2">
                    <c:v>الشريعة</c:v>
                  </c:pt>
                  <c:pt idx="4">
                    <c:v>العلوم الإدارية</c:v>
                  </c:pt>
                  <c:pt idx="6">
                    <c:v>العلوم والآداب   </c:v>
                  </c:pt>
                  <c:pt idx="8">
                    <c:v>العلوم والآداب شرورة</c:v>
                  </c:pt>
                  <c:pt idx="10">
                    <c:v>الطب</c:v>
                  </c:pt>
                  <c:pt idx="12">
                    <c:v>طب الأسنان</c:v>
                  </c:pt>
                  <c:pt idx="14">
                    <c:v>التمريض </c:v>
                  </c:pt>
                  <c:pt idx="16">
                    <c:v>المجتمع</c:v>
                  </c:pt>
                  <c:pt idx="18">
                    <c:v>عمادة السنة التحضيرية </c:v>
                  </c:pt>
                </c:lvl>
              </c:multiLvlStrCache>
            </c:multiLvlStrRef>
          </c:cat>
          <c:val>
            <c:numRef>
              <c:f>'[1]الجدد للداخل'!$D$3:$D$22</c:f>
              <c:numCache>
                <c:formatCode>General</c:formatCode>
                <c:ptCount val="20"/>
                <c:pt idx="1">
                  <c:v>1</c:v>
                </c:pt>
                <c:pt idx="6">
                  <c:v>0</c:v>
                </c:pt>
                <c:pt idx="7">
                  <c:v>4</c:v>
                </c:pt>
                <c:pt idx="9">
                  <c:v>1</c:v>
                </c:pt>
                <c:pt idx="12">
                  <c:v>1</c:v>
                </c:pt>
                <c:pt idx="15">
                  <c:v>1</c:v>
                </c:pt>
                <c:pt idx="17">
                  <c:v>1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'[1]الجدد للداخل'!$A$3:$B$22</c:f>
              <c:multiLvlStrCache>
                <c:ptCount val="20"/>
                <c:lvl>
                  <c:pt idx="0">
                    <c:v>ذكر</c:v>
                  </c:pt>
                  <c:pt idx="1">
                    <c:v>أنثى</c:v>
                  </c:pt>
                  <c:pt idx="2">
                    <c:v>ذكر</c:v>
                  </c:pt>
                  <c:pt idx="3">
                    <c:v>أنثى</c:v>
                  </c:pt>
                  <c:pt idx="4">
                    <c:v>ذكر</c:v>
                  </c:pt>
                  <c:pt idx="5">
                    <c:v>أنثى</c:v>
                  </c:pt>
                  <c:pt idx="6">
                    <c:v>ذكر</c:v>
                  </c:pt>
                  <c:pt idx="7">
                    <c:v>أنثى</c:v>
                  </c:pt>
                  <c:pt idx="8">
                    <c:v>ذكر</c:v>
                  </c:pt>
                  <c:pt idx="9">
                    <c:v>أنثى</c:v>
                  </c:pt>
                  <c:pt idx="10">
                    <c:v>ذكر</c:v>
                  </c:pt>
                  <c:pt idx="11">
                    <c:v>أنثى</c:v>
                  </c:pt>
                  <c:pt idx="12">
                    <c:v>ذكر</c:v>
                  </c:pt>
                  <c:pt idx="13">
                    <c:v>أنثى</c:v>
                  </c:pt>
                  <c:pt idx="14">
                    <c:v>ذكر</c:v>
                  </c:pt>
                  <c:pt idx="15">
                    <c:v>أنثى</c:v>
                  </c:pt>
                  <c:pt idx="16">
                    <c:v>ذكر</c:v>
                  </c:pt>
                  <c:pt idx="17">
                    <c:v>أنثى</c:v>
                  </c:pt>
                  <c:pt idx="18">
                    <c:v>ذكر</c:v>
                  </c:pt>
                  <c:pt idx="19">
                    <c:v>أنثى</c:v>
                  </c:pt>
                </c:lvl>
                <c:lvl>
                  <c:pt idx="0">
                    <c:v>التربية</c:v>
                  </c:pt>
                  <c:pt idx="2">
                    <c:v>الشريعة</c:v>
                  </c:pt>
                  <c:pt idx="4">
                    <c:v>العلوم الإدارية</c:v>
                  </c:pt>
                  <c:pt idx="6">
                    <c:v>العلوم والآداب   </c:v>
                  </c:pt>
                  <c:pt idx="8">
                    <c:v>العلوم والآداب شرورة</c:v>
                  </c:pt>
                  <c:pt idx="10">
                    <c:v>الطب</c:v>
                  </c:pt>
                  <c:pt idx="12">
                    <c:v>طب الأسنان</c:v>
                  </c:pt>
                  <c:pt idx="14">
                    <c:v>التمريض </c:v>
                  </c:pt>
                  <c:pt idx="16">
                    <c:v>المجتمع</c:v>
                  </c:pt>
                  <c:pt idx="18">
                    <c:v>عمادة السنة التحضيرية </c:v>
                  </c:pt>
                </c:lvl>
              </c:multiLvlStrCache>
            </c:multiLvlStrRef>
          </c:cat>
          <c:val>
            <c:numRef>
              <c:f>'[1]الجدد للداخل'!$E$3:$E$22</c:f>
              <c:numCache>
                <c:formatCode>General</c:formatCode>
                <c:ptCount val="20"/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1804272"/>
        <c:axId val="271807536"/>
      </c:barChart>
      <c:catAx>
        <c:axId val="27180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807536"/>
        <c:crosses val="autoZero"/>
        <c:auto val="1"/>
        <c:lblAlgn val="ctr"/>
        <c:lblOffset val="100"/>
        <c:noMultiLvlLbl val="0"/>
      </c:catAx>
      <c:valAx>
        <c:axId val="27180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80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رسم بياني يوضح مجموع الطلاب المبتعثين في الخارج </a:t>
            </a:r>
          </a:p>
        </c:rich>
      </c:tx>
      <c:layout>
        <c:manualLayout>
          <c:xMode val="edge"/>
          <c:yMode val="edge"/>
          <c:x val="0.1526804461942257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'[1]الجدد للخارج '!$A$4:$B$27</c:f>
              <c:multiLvlStrCache>
                <c:ptCount val="24"/>
                <c:lvl>
                  <c:pt idx="0">
                    <c:v>ذكر</c:v>
                  </c:pt>
                  <c:pt idx="1">
                    <c:v>أنثى</c:v>
                  </c:pt>
                  <c:pt idx="2">
                    <c:v>ذكر</c:v>
                  </c:pt>
                  <c:pt idx="3">
                    <c:v>أنثى </c:v>
                  </c:pt>
                  <c:pt idx="4">
                    <c:v>ذكر</c:v>
                  </c:pt>
                  <c:pt idx="5">
                    <c:v>أنثى</c:v>
                  </c:pt>
                  <c:pt idx="6">
                    <c:v>ذكر</c:v>
                  </c:pt>
                  <c:pt idx="7">
                    <c:v>أنثى</c:v>
                  </c:pt>
                  <c:pt idx="8">
                    <c:v>ذكر</c:v>
                  </c:pt>
                  <c:pt idx="9">
                    <c:v>أنثى</c:v>
                  </c:pt>
                  <c:pt idx="10">
                    <c:v>ذكر </c:v>
                  </c:pt>
                  <c:pt idx="11">
                    <c:v>أنثى </c:v>
                  </c:pt>
                  <c:pt idx="12">
                    <c:v>ذكر</c:v>
                  </c:pt>
                  <c:pt idx="13">
                    <c:v>أنثى</c:v>
                  </c:pt>
                  <c:pt idx="14">
                    <c:v>ذكر </c:v>
                  </c:pt>
                  <c:pt idx="15">
                    <c:v>أنثى </c:v>
                  </c:pt>
                  <c:pt idx="16">
                    <c:v>ذكر</c:v>
                  </c:pt>
                  <c:pt idx="17">
                    <c:v>أنثى</c:v>
                  </c:pt>
                  <c:pt idx="18">
                    <c:v>ذكر </c:v>
                  </c:pt>
                  <c:pt idx="19">
                    <c:v>أنثى </c:v>
                  </c:pt>
                  <c:pt idx="20">
                    <c:v>ذكر</c:v>
                  </c:pt>
                  <c:pt idx="21">
                    <c:v>أنثى</c:v>
                  </c:pt>
                  <c:pt idx="22">
                    <c:v>ذكر</c:v>
                  </c:pt>
                  <c:pt idx="23">
                    <c:v>أنثى</c:v>
                  </c:pt>
                </c:lvl>
                <c:lvl>
                  <c:pt idx="0">
                    <c:v>التربية</c:v>
                  </c:pt>
                  <c:pt idx="2">
                    <c:v>العلوم الإدارية </c:v>
                  </c:pt>
                  <c:pt idx="4">
                    <c:v>العلوم والآداب   </c:v>
                  </c:pt>
                  <c:pt idx="6">
                    <c:v>العلوم والآداب شرورة</c:v>
                  </c:pt>
                  <c:pt idx="8">
                    <c:v>الهندسة</c:v>
                  </c:pt>
                  <c:pt idx="10">
                    <c:v>المجتمع</c:v>
                  </c:pt>
                  <c:pt idx="12">
                    <c:v>طب الأسنان</c:v>
                  </c:pt>
                  <c:pt idx="14">
                    <c:v>الصيدلة </c:v>
                  </c:pt>
                  <c:pt idx="16">
                    <c:v>الطب </c:v>
                  </c:pt>
                  <c:pt idx="18">
                    <c:v>العلوم الطبية التطبيقية </c:v>
                  </c:pt>
                  <c:pt idx="20">
                    <c:v>الحاسب</c:v>
                  </c:pt>
                  <c:pt idx="22">
                    <c:v>اللغات</c:v>
                  </c:pt>
                </c:lvl>
              </c:multiLvlStrCache>
            </c:multiLvlStrRef>
          </c:cat>
          <c:val>
            <c:numRef>
              <c:f>'[1]الجدد للخارج '!$G$4:$G$27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6393264"/>
        <c:axId val="316395984"/>
      </c:barChart>
      <c:catAx>
        <c:axId val="31639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395984"/>
        <c:crosses val="autoZero"/>
        <c:auto val="1"/>
        <c:lblAlgn val="ctr"/>
        <c:lblOffset val="100"/>
        <c:noMultiLvlLbl val="0"/>
      </c:catAx>
      <c:valAx>
        <c:axId val="31639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39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رسم</a:t>
            </a:r>
            <a:r>
              <a:rPr lang="ar-SA" baseline="0"/>
              <a:t> بياني يوضح عدد المبتعثون حسب دولة الإبتعاث </a:t>
            </a:r>
            <a:endParaRPr lang="ar-SA"/>
          </a:p>
        </c:rich>
      </c:tx>
      <c:layout>
        <c:manualLayout>
          <c:xMode val="edge"/>
          <c:yMode val="edge"/>
          <c:x val="0.18911443469945763"/>
          <c:y val="3.5714285714285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'[1]الدولة للجدد'!$A$3:$A$12</c:f>
              <c:strCache>
                <c:ptCount val="9"/>
                <c:pt idx="0">
                  <c:v>المملكة العربية السعودية</c:v>
                </c:pt>
                <c:pt idx="2">
                  <c:v>الولايات المتحدة الامريكية</c:v>
                </c:pt>
                <c:pt idx="4">
                  <c:v>المملكة المتحدة</c:v>
                </c:pt>
                <c:pt idx="6">
                  <c:v>استراليا</c:v>
                </c:pt>
                <c:pt idx="8">
                  <c:v>اسبانيا</c:v>
                </c:pt>
              </c:strCache>
            </c:strRef>
          </c:cat>
          <c:val>
            <c:numRef>
              <c:f>'[1]الدولة للجدد'!$H$3:$H$12</c:f>
              <c:numCache>
                <c:formatCode>General</c:formatCode>
                <c:ptCount val="10"/>
                <c:pt idx="0">
                  <c:v>12</c:v>
                </c:pt>
                <c:pt idx="1">
                  <c:v>18</c:v>
                </c:pt>
                <c:pt idx="2">
                  <c:v>16</c:v>
                </c:pt>
                <c:pt idx="3">
                  <c:v>6</c:v>
                </c:pt>
                <c:pt idx="4">
                  <c:v>16</c:v>
                </c:pt>
                <c:pt idx="5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704112"/>
        <c:axId val="329704656"/>
      </c:barChart>
      <c:catAx>
        <c:axId val="32970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704656"/>
        <c:crosses val="autoZero"/>
        <c:auto val="1"/>
        <c:lblAlgn val="ctr"/>
        <c:lblOffset val="100"/>
        <c:noMultiLvlLbl val="0"/>
      </c:catAx>
      <c:valAx>
        <c:axId val="32970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70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رسم</a:t>
            </a:r>
            <a:r>
              <a:rPr lang="ar-SA" baseline="0"/>
              <a:t> بياني يوضح مجموع الطلاب المبتعثين في الداخل </a:t>
            </a:r>
            <a:endParaRPr lang="ar-S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'[1]الذين يواصلون بعثتهم بالدخل'!$A$3:$B$20</c:f>
              <c:multiLvlStrCache>
                <c:ptCount val="18"/>
                <c:lvl>
                  <c:pt idx="0">
                    <c:v>ذكر</c:v>
                  </c:pt>
                  <c:pt idx="1">
                    <c:v>أنثى</c:v>
                  </c:pt>
                  <c:pt idx="2">
                    <c:v>ذكر</c:v>
                  </c:pt>
                  <c:pt idx="3">
                    <c:v>أنثى</c:v>
                  </c:pt>
                  <c:pt idx="4">
                    <c:v>ذكر</c:v>
                  </c:pt>
                  <c:pt idx="5">
                    <c:v>أنثى</c:v>
                  </c:pt>
                  <c:pt idx="6">
                    <c:v>ذكر</c:v>
                  </c:pt>
                  <c:pt idx="7">
                    <c:v>أنثى</c:v>
                  </c:pt>
                  <c:pt idx="8">
                    <c:v>ذكر</c:v>
                  </c:pt>
                  <c:pt idx="9">
                    <c:v>أنثى</c:v>
                  </c:pt>
                  <c:pt idx="10">
                    <c:v>ذكر</c:v>
                  </c:pt>
                  <c:pt idx="11">
                    <c:v>أنثى</c:v>
                  </c:pt>
                  <c:pt idx="12">
                    <c:v>ذكر</c:v>
                  </c:pt>
                  <c:pt idx="13">
                    <c:v>أنثى</c:v>
                  </c:pt>
                  <c:pt idx="14">
                    <c:v>ذكر</c:v>
                  </c:pt>
                  <c:pt idx="15">
                    <c:v>أنثى</c:v>
                  </c:pt>
                  <c:pt idx="16">
                    <c:v>ذكر</c:v>
                  </c:pt>
                  <c:pt idx="17">
                    <c:v>أنثى</c:v>
                  </c:pt>
                </c:lvl>
                <c:lvl>
                  <c:pt idx="0">
                    <c:v>التربية</c:v>
                  </c:pt>
                  <c:pt idx="2">
                    <c:v>الشريعة</c:v>
                  </c:pt>
                  <c:pt idx="4">
                    <c:v>العلوم الإدارية</c:v>
                  </c:pt>
                  <c:pt idx="6">
                    <c:v>العلوم والآداب   </c:v>
                  </c:pt>
                  <c:pt idx="8">
                    <c:v>العلوم والآداب شرورة</c:v>
                  </c:pt>
                  <c:pt idx="10">
                    <c:v>الهندسة</c:v>
                  </c:pt>
                  <c:pt idx="12">
                    <c:v>طب الأسنان</c:v>
                  </c:pt>
                  <c:pt idx="14">
                    <c:v>الطب </c:v>
                  </c:pt>
                  <c:pt idx="16">
                    <c:v>علوم الحاسب ونظم المعلومات</c:v>
                  </c:pt>
                </c:lvl>
              </c:multiLvlStrCache>
            </c:multiLvlStrRef>
          </c:cat>
          <c:val>
            <c:numRef>
              <c:f>'[1]الذين يواصلون بعثتهم بالدخل'!$F$3:$F$20</c:f>
              <c:numCache>
                <c:formatCode>General</c:formatCode>
                <c:ptCount val="18"/>
                <c:pt idx="0">
                  <c:v>3</c:v>
                </c:pt>
                <c:pt idx="1">
                  <c:v>18</c:v>
                </c:pt>
                <c:pt idx="2">
                  <c:v>43</c:v>
                </c:pt>
                <c:pt idx="3">
                  <c:v>15</c:v>
                </c:pt>
                <c:pt idx="4">
                  <c:v>11</c:v>
                </c:pt>
                <c:pt idx="5">
                  <c:v>8</c:v>
                </c:pt>
                <c:pt idx="6">
                  <c:v>11</c:v>
                </c:pt>
                <c:pt idx="7">
                  <c:v>52</c:v>
                </c:pt>
                <c:pt idx="8">
                  <c:v>6</c:v>
                </c:pt>
                <c:pt idx="9">
                  <c:v>31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29</c:v>
                </c:pt>
                <c:pt idx="15">
                  <c:v>2</c:v>
                </c:pt>
                <c:pt idx="16">
                  <c:v>0</c:v>
                </c:pt>
                <c:pt idx="17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700304"/>
        <c:axId val="329705200"/>
      </c:barChart>
      <c:catAx>
        <c:axId val="32970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705200"/>
        <c:crosses val="autoZero"/>
        <c:auto val="1"/>
        <c:lblAlgn val="ctr"/>
        <c:lblOffset val="100"/>
        <c:noMultiLvlLbl val="0"/>
      </c:catAx>
      <c:valAx>
        <c:axId val="32970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70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المبتعثون الذين</a:t>
            </a:r>
            <a:r>
              <a:rPr lang="ar-SA" baseline="0"/>
              <a:t> يواصلون بعثتهم للخارج </a:t>
            </a:r>
            <a:endParaRPr lang="ar-S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'يواصلون بعثتهم للخارج '!$A$3:$B$22</c15:sqref>
                  </c15:fullRef>
                  <c15:levelRef>
                    <c15:sqref>'يواصلون بعثتهم للخارج '!$A$3:$A$22</c15:sqref>
                  </c15:levelRef>
                </c:ext>
              </c:extLst>
              <c:f>'يواصلون بعثتهم للخارج '!$A$3:$A$22</c:f>
              <c:strCache>
                <c:ptCount val="20"/>
                <c:pt idx="0">
                  <c:v>التربية</c:v>
                </c:pt>
                <c:pt idx="2">
                  <c:v>العلوم الإدارية</c:v>
                </c:pt>
                <c:pt idx="4">
                  <c:v>العلوم الطبية التطبيقية</c:v>
                </c:pt>
                <c:pt idx="6">
                  <c:v>العلوم والآداب   </c:v>
                </c:pt>
                <c:pt idx="8">
                  <c:v>العلوم والآداب شرورة</c:v>
                </c:pt>
                <c:pt idx="10">
                  <c:v>الهندسة</c:v>
                </c:pt>
                <c:pt idx="12">
                  <c:v>طب الأسنان</c:v>
                </c:pt>
                <c:pt idx="14">
                  <c:v>الطب </c:v>
                </c:pt>
                <c:pt idx="16">
                  <c:v>الصيدلة </c:v>
                </c:pt>
                <c:pt idx="18">
                  <c:v>علوم الحاسب ونظم المعلومات</c:v>
                </c:pt>
              </c:strCache>
            </c:strRef>
          </c:cat>
          <c:val>
            <c:numRef>
              <c:f>'يواصلون بعثتهم للخارج '!$G$3:$G$22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54</c:v>
                </c:pt>
                <c:pt idx="3">
                  <c:v>33</c:v>
                </c:pt>
                <c:pt idx="4">
                  <c:v>51</c:v>
                </c:pt>
                <c:pt idx="5">
                  <c:v>2</c:v>
                </c:pt>
                <c:pt idx="6">
                  <c:v>26</c:v>
                </c:pt>
                <c:pt idx="7">
                  <c:v>13</c:v>
                </c:pt>
                <c:pt idx="8">
                  <c:v>6</c:v>
                </c:pt>
                <c:pt idx="9">
                  <c:v>9</c:v>
                </c:pt>
                <c:pt idx="10">
                  <c:v>27</c:v>
                </c:pt>
                <c:pt idx="11">
                  <c:v>0</c:v>
                </c:pt>
                <c:pt idx="12">
                  <c:v>16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27</c:v>
                </c:pt>
                <c:pt idx="17">
                  <c:v>0</c:v>
                </c:pt>
                <c:pt idx="18">
                  <c:v>55</c:v>
                </c:pt>
                <c:pt idx="1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878528"/>
        <c:axId val="476869280"/>
      </c:barChart>
      <c:catAx>
        <c:axId val="4768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869280"/>
        <c:crosses val="autoZero"/>
        <c:auto val="1"/>
        <c:lblAlgn val="ctr"/>
        <c:lblOffset val="100"/>
        <c:noMultiLvlLbl val="0"/>
      </c:catAx>
      <c:valAx>
        <c:axId val="4768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87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81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عدد المبتعثين حسب الدول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8074773096111"/>
          <c:y val="0.1134575569358178"/>
          <c:w val="0.78277013083288249"/>
          <c:h val="0.836305679181406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'الدولة الدارسين '!$A$3:$B$22</c15:sqref>
                  </c15:fullRef>
                  <c15:levelRef>
                    <c15:sqref>'الدولة الدارسين '!$A$3:$A$22</c15:sqref>
                  </c15:levelRef>
                </c:ext>
              </c:extLst>
              <c:f>'الدولة الدارسين '!$A$3:$A$22</c:f>
              <c:strCache>
                <c:ptCount val="20"/>
                <c:pt idx="0">
                  <c:v>المملكة العربية السعودية</c:v>
                </c:pt>
                <c:pt idx="2">
                  <c:v>الولايات المتحدة الامريكية</c:v>
                </c:pt>
                <c:pt idx="4">
                  <c:v>المملكة المتحدة</c:v>
                </c:pt>
                <c:pt idx="6">
                  <c:v>أستراليا </c:v>
                </c:pt>
                <c:pt idx="8">
                  <c:v>كندا </c:v>
                </c:pt>
                <c:pt idx="10">
                  <c:v>فرنسا</c:v>
                </c:pt>
                <c:pt idx="12">
                  <c:v>كوريا الجنوبية</c:v>
                </c:pt>
                <c:pt idx="14">
                  <c:v>ايرلندا</c:v>
                </c:pt>
                <c:pt idx="16">
                  <c:v>السويد</c:v>
                </c:pt>
                <c:pt idx="18">
                  <c:v>ماليزيا</c:v>
                </c:pt>
              </c:strCache>
            </c:strRef>
          </c:cat>
          <c:val>
            <c:numRef>
              <c:f>'الدولة الدارسين '!$G$3:$G$22</c:f>
              <c:numCache>
                <c:formatCode>General</c:formatCode>
                <c:ptCount val="20"/>
                <c:pt idx="0">
                  <c:v>53</c:v>
                </c:pt>
                <c:pt idx="1">
                  <c:v>41</c:v>
                </c:pt>
                <c:pt idx="2">
                  <c:v>88</c:v>
                </c:pt>
                <c:pt idx="3">
                  <c:v>18</c:v>
                </c:pt>
                <c:pt idx="4">
                  <c:v>75</c:v>
                </c:pt>
                <c:pt idx="5">
                  <c:v>14</c:v>
                </c:pt>
                <c:pt idx="6">
                  <c:v>10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6879616"/>
        <c:axId val="476868736"/>
      </c:barChart>
      <c:catAx>
        <c:axId val="476879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868736"/>
        <c:crosses val="autoZero"/>
        <c:auto val="1"/>
        <c:lblAlgn val="ctr"/>
        <c:lblOffset val="100"/>
        <c:noMultiLvlLbl val="0"/>
      </c:catAx>
      <c:valAx>
        <c:axId val="47686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8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0</xdr:rowOff>
    </xdr:from>
    <xdr:to>
      <xdr:col>20</xdr:col>
      <xdr:colOff>495301</xdr:colOff>
      <xdr:row>30</xdr:row>
      <xdr:rowOff>38100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11</xdr:row>
      <xdr:rowOff>0</xdr:rowOff>
    </xdr:from>
    <xdr:to>
      <xdr:col>20</xdr:col>
      <xdr:colOff>38099</xdr:colOff>
      <xdr:row>28</xdr:row>
      <xdr:rowOff>95250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0</xdr:rowOff>
    </xdr:from>
    <xdr:to>
      <xdr:col>21</xdr:col>
      <xdr:colOff>142875</xdr:colOff>
      <xdr:row>27</xdr:row>
      <xdr:rowOff>133350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0</xdr:rowOff>
    </xdr:from>
    <xdr:to>
      <xdr:col>18</xdr:col>
      <xdr:colOff>600075</xdr:colOff>
      <xdr:row>26</xdr:row>
      <xdr:rowOff>76200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14</xdr:row>
      <xdr:rowOff>38100</xdr:rowOff>
    </xdr:from>
    <xdr:to>
      <xdr:col>23</xdr:col>
      <xdr:colOff>9525</xdr:colOff>
      <xdr:row>28</xdr:row>
      <xdr:rowOff>114300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6</xdr:row>
      <xdr:rowOff>47624</xdr:rowOff>
    </xdr:from>
    <xdr:to>
      <xdr:col>21</xdr:col>
      <xdr:colOff>571500</xdr:colOff>
      <xdr:row>30</xdr:row>
      <xdr:rowOff>76199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8;&#1602;&#1585;&#1610;&#1585;%202018\&#1575;&#1576;&#1578;&#1593;&#1575;&#1579;%202018\&#1575;&#1604;&#1575;&#1576;&#1578;&#1593;&#1575;&#1579;%20&#1608;&#1575;&#1604;&#1578;&#1583;&#1585;&#1610;&#1576;%202018&#1575;&#16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جدد للداخل"/>
      <sheetName val="الجدد للخارج "/>
      <sheetName val="الدولة للجدد"/>
      <sheetName val="الجدد للخارج في الولايات المتحد"/>
      <sheetName val="الذين يواصلون بعثتهم بالدخل"/>
      <sheetName val="الذين يواصلون بعثتهم بالخارج"/>
      <sheetName val="الدولة للدارسين"/>
      <sheetName val="الخريجون حسب الدولة "/>
      <sheetName val="خريجوا الإبتعاث حسب الجهة "/>
      <sheetName val="2-4  التدريب"/>
      <sheetName val="ورقة1"/>
    </sheetNames>
    <sheetDataSet>
      <sheetData sheetId="0">
        <row r="3">
          <cell r="A3" t="str">
            <v>التربية</v>
          </cell>
          <cell r="B3" t="str">
            <v>ذكر</v>
          </cell>
          <cell r="C3">
            <v>1</v>
          </cell>
        </row>
        <row r="4">
          <cell r="B4" t="str">
            <v>أنثى</v>
          </cell>
          <cell r="C4">
            <v>4</v>
          </cell>
          <cell r="D4">
            <v>1</v>
          </cell>
        </row>
        <row r="5">
          <cell r="A5" t="str">
            <v>الشريعة</v>
          </cell>
          <cell r="B5" t="str">
            <v>ذكر</v>
          </cell>
          <cell r="C5">
            <v>2</v>
          </cell>
        </row>
        <row r="6">
          <cell r="B6" t="str">
            <v>أنثى</v>
          </cell>
          <cell r="C6">
            <v>2</v>
          </cell>
        </row>
        <row r="7">
          <cell r="A7" t="str">
            <v>العلوم الإدارية</v>
          </cell>
          <cell r="B7" t="str">
            <v>ذكر</v>
          </cell>
          <cell r="C7">
            <v>3</v>
          </cell>
        </row>
        <row r="8">
          <cell r="B8" t="str">
            <v>أنثى</v>
          </cell>
        </row>
        <row r="9">
          <cell r="A9" t="str">
            <v xml:space="preserve">العلوم والآداب   </v>
          </cell>
          <cell r="B9" t="str">
            <v>ذكر</v>
          </cell>
          <cell r="C9">
            <v>1</v>
          </cell>
          <cell r="D9" t="str">
            <v xml:space="preserve"> </v>
          </cell>
        </row>
        <row r="10">
          <cell r="B10" t="str">
            <v>أنثى</v>
          </cell>
          <cell r="C10">
            <v>1</v>
          </cell>
          <cell r="D10">
            <v>4</v>
          </cell>
        </row>
        <row r="11">
          <cell r="A11" t="str">
            <v>العلوم والآداب شرورة</v>
          </cell>
          <cell r="B11" t="str">
            <v>ذكر</v>
          </cell>
          <cell r="C11">
            <v>3</v>
          </cell>
        </row>
        <row r="12">
          <cell r="B12" t="str">
            <v>أنثى</v>
          </cell>
          <cell r="C12">
            <v>1</v>
          </cell>
          <cell r="D12">
            <v>1</v>
          </cell>
        </row>
        <row r="13">
          <cell r="A13" t="str">
            <v>الطب</v>
          </cell>
          <cell r="B13" t="str">
            <v>ذكر</v>
          </cell>
          <cell r="E13">
            <v>1</v>
          </cell>
        </row>
        <row r="14">
          <cell r="B14" t="str">
            <v>أنثى</v>
          </cell>
        </row>
        <row r="15">
          <cell r="A15" t="str">
            <v>طب الأسنان</v>
          </cell>
          <cell r="B15" t="str">
            <v>ذكر</v>
          </cell>
          <cell r="D15">
            <v>1</v>
          </cell>
        </row>
        <row r="16">
          <cell r="B16" t="str">
            <v>أنثى</v>
          </cell>
        </row>
        <row r="17">
          <cell r="A17" t="str">
            <v xml:space="preserve">التمريض </v>
          </cell>
          <cell r="B17" t="str">
            <v>ذكر</v>
          </cell>
        </row>
        <row r="18">
          <cell r="B18" t="str">
            <v>أنثى</v>
          </cell>
          <cell r="D18">
            <v>1</v>
          </cell>
        </row>
        <row r="19">
          <cell r="A19" t="str">
            <v>المجتمع</v>
          </cell>
          <cell r="B19" t="str">
            <v>ذكر</v>
          </cell>
        </row>
        <row r="20">
          <cell r="B20" t="str">
            <v>أنثى</v>
          </cell>
          <cell r="D20">
            <v>1</v>
          </cell>
        </row>
        <row r="21">
          <cell r="A21" t="str">
            <v xml:space="preserve">عمادة السنة التحضيرية </v>
          </cell>
          <cell r="B21" t="str">
            <v>ذكر</v>
          </cell>
        </row>
        <row r="22">
          <cell r="B22" t="str">
            <v>أنثى</v>
          </cell>
          <cell r="D22">
            <v>2</v>
          </cell>
        </row>
      </sheetData>
      <sheetData sheetId="1">
        <row r="4">
          <cell r="A4" t="str">
            <v>التربية</v>
          </cell>
          <cell r="B4" t="str">
            <v>ذكر</v>
          </cell>
          <cell r="G4">
            <v>1</v>
          </cell>
        </row>
        <row r="5">
          <cell r="B5" t="str">
            <v>أنثى</v>
          </cell>
          <cell r="G5">
            <v>2</v>
          </cell>
        </row>
        <row r="6">
          <cell r="A6" t="str">
            <v xml:space="preserve">العلوم الإدارية </v>
          </cell>
          <cell r="B6" t="str">
            <v>ذكر</v>
          </cell>
          <cell r="G6">
            <v>7</v>
          </cell>
        </row>
        <row r="7">
          <cell r="B7" t="str">
            <v xml:space="preserve">أنثى </v>
          </cell>
          <cell r="G7">
            <v>3</v>
          </cell>
        </row>
        <row r="8">
          <cell r="A8" t="str">
            <v xml:space="preserve">العلوم والآداب   </v>
          </cell>
          <cell r="B8" t="str">
            <v>ذكر</v>
          </cell>
          <cell r="G8">
            <v>3</v>
          </cell>
        </row>
        <row r="9">
          <cell r="B9" t="str">
            <v>أنثى</v>
          </cell>
          <cell r="G9">
            <v>3</v>
          </cell>
        </row>
        <row r="10">
          <cell r="A10" t="str">
            <v>العلوم والآداب شرورة</v>
          </cell>
          <cell r="B10" t="str">
            <v>ذكر</v>
          </cell>
          <cell r="G10">
            <v>1</v>
          </cell>
        </row>
        <row r="11">
          <cell r="B11" t="str">
            <v>أنثى</v>
          </cell>
          <cell r="G11">
            <v>3</v>
          </cell>
        </row>
        <row r="12">
          <cell r="A12" t="str">
            <v>الهندسة</v>
          </cell>
          <cell r="B12" t="str">
            <v>ذكر</v>
          </cell>
          <cell r="G12">
            <v>7</v>
          </cell>
        </row>
        <row r="13">
          <cell r="B13" t="str">
            <v>أنثى</v>
          </cell>
          <cell r="G13">
            <v>0</v>
          </cell>
        </row>
        <row r="14">
          <cell r="A14" t="str">
            <v>المجتمع</v>
          </cell>
          <cell r="B14" t="str">
            <v xml:space="preserve">ذكر </v>
          </cell>
          <cell r="G14">
            <v>1</v>
          </cell>
        </row>
        <row r="15">
          <cell r="B15" t="str">
            <v xml:space="preserve">أنثى </v>
          </cell>
          <cell r="G15">
            <v>0</v>
          </cell>
        </row>
        <row r="16">
          <cell r="A16" t="str">
            <v>طب الأسنان</v>
          </cell>
          <cell r="B16" t="str">
            <v>ذكر</v>
          </cell>
          <cell r="G16">
            <v>1</v>
          </cell>
        </row>
        <row r="17">
          <cell r="B17" t="str">
            <v>أنثى</v>
          </cell>
          <cell r="G17">
            <v>0</v>
          </cell>
        </row>
        <row r="18">
          <cell r="A18" t="str">
            <v xml:space="preserve">الصيدلة </v>
          </cell>
          <cell r="B18" t="str">
            <v xml:space="preserve">ذكر </v>
          </cell>
          <cell r="G18">
            <v>3</v>
          </cell>
        </row>
        <row r="19">
          <cell r="B19" t="str">
            <v xml:space="preserve">أنثى </v>
          </cell>
          <cell r="G19">
            <v>0</v>
          </cell>
        </row>
        <row r="20">
          <cell r="A20" t="str">
            <v xml:space="preserve">الطب </v>
          </cell>
          <cell r="B20" t="str">
            <v>ذكر</v>
          </cell>
          <cell r="G20">
            <v>1</v>
          </cell>
        </row>
        <row r="21">
          <cell r="B21" t="str">
            <v>أنثى</v>
          </cell>
          <cell r="G21">
            <v>0</v>
          </cell>
        </row>
        <row r="22">
          <cell r="A22" t="str">
            <v xml:space="preserve">العلوم الطبية التطبيقية </v>
          </cell>
          <cell r="B22" t="str">
            <v xml:space="preserve">ذكر </v>
          </cell>
          <cell r="G22">
            <v>6</v>
          </cell>
        </row>
        <row r="23">
          <cell r="B23" t="str">
            <v xml:space="preserve">أنثى </v>
          </cell>
          <cell r="G23">
            <v>2</v>
          </cell>
        </row>
        <row r="24">
          <cell r="A24" t="str">
            <v>الحاسب</v>
          </cell>
          <cell r="B24" t="str">
            <v>ذكر</v>
          </cell>
          <cell r="G24">
            <v>6</v>
          </cell>
        </row>
        <row r="25">
          <cell r="B25" t="str">
            <v>أنثى</v>
          </cell>
          <cell r="G25">
            <v>2</v>
          </cell>
        </row>
        <row r="26">
          <cell r="A26" t="str">
            <v>اللغات</v>
          </cell>
          <cell r="B26" t="str">
            <v>ذكر</v>
          </cell>
          <cell r="G26">
            <v>1</v>
          </cell>
        </row>
        <row r="27">
          <cell r="B27" t="str">
            <v>أنثى</v>
          </cell>
        </row>
      </sheetData>
      <sheetData sheetId="2">
        <row r="3">
          <cell r="A3" t="str">
            <v>المملكة العربية السعودية</v>
          </cell>
          <cell r="H3">
            <v>12</v>
          </cell>
        </row>
        <row r="4">
          <cell r="H4">
            <v>18</v>
          </cell>
        </row>
        <row r="5">
          <cell r="A5" t="str">
            <v>الولايات المتحدة الامريكية</v>
          </cell>
          <cell r="H5">
            <v>16</v>
          </cell>
        </row>
        <row r="6">
          <cell r="H6">
            <v>6</v>
          </cell>
        </row>
        <row r="7">
          <cell r="A7" t="str">
            <v>المملكة المتحدة</v>
          </cell>
          <cell r="H7">
            <v>16</v>
          </cell>
        </row>
        <row r="8">
          <cell r="H8">
            <v>8</v>
          </cell>
        </row>
        <row r="9">
          <cell r="A9" t="str">
            <v>استراليا</v>
          </cell>
          <cell r="H9">
            <v>3</v>
          </cell>
        </row>
        <row r="10">
          <cell r="H10">
            <v>2</v>
          </cell>
        </row>
        <row r="11">
          <cell r="A11" t="str">
            <v>اسبانيا</v>
          </cell>
          <cell r="H11">
            <v>1</v>
          </cell>
        </row>
        <row r="12">
          <cell r="H12">
            <v>0</v>
          </cell>
        </row>
      </sheetData>
      <sheetData sheetId="3"/>
      <sheetData sheetId="4">
        <row r="3">
          <cell r="A3" t="str">
            <v>التربية</v>
          </cell>
          <cell r="B3" t="str">
            <v>ذكر</v>
          </cell>
          <cell r="F3">
            <v>3</v>
          </cell>
        </row>
        <row r="4">
          <cell r="B4" t="str">
            <v>أنثى</v>
          </cell>
          <cell r="F4">
            <v>18</v>
          </cell>
        </row>
        <row r="5">
          <cell r="A5" t="str">
            <v>الشريعة</v>
          </cell>
          <cell r="B5" t="str">
            <v>ذكر</v>
          </cell>
          <cell r="F5">
            <v>43</v>
          </cell>
        </row>
        <row r="6">
          <cell r="B6" t="str">
            <v>أنثى</v>
          </cell>
          <cell r="F6">
            <v>15</v>
          </cell>
        </row>
        <row r="7">
          <cell r="A7" t="str">
            <v>العلوم الإدارية</v>
          </cell>
          <cell r="B7" t="str">
            <v>ذكر</v>
          </cell>
          <cell r="F7">
            <v>11</v>
          </cell>
        </row>
        <row r="8">
          <cell r="B8" t="str">
            <v>أنثى</v>
          </cell>
          <cell r="F8">
            <v>8</v>
          </cell>
        </row>
        <row r="9">
          <cell r="A9" t="str">
            <v xml:space="preserve">العلوم والآداب   </v>
          </cell>
          <cell r="B9" t="str">
            <v>ذكر</v>
          </cell>
          <cell r="F9">
            <v>11</v>
          </cell>
        </row>
        <row r="10">
          <cell r="B10" t="str">
            <v>أنثى</v>
          </cell>
          <cell r="F10">
            <v>52</v>
          </cell>
        </row>
        <row r="11">
          <cell r="A11" t="str">
            <v>العلوم والآداب شرورة</v>
          </cell>
          <cell r="B11" t="str">
            <v>ذكر</v>
          </cell>
          <cell r="F11">
            <v>6</v>
          </cell>
        </row>
        <row r="12">
          <cell r="B12" t="str">
            <v>أنثى</v>
          </cell>
          <cell r="F12">
            <v>31</v>
          </cell>
        </row>
        <row r="13">
          <cell r="A13" t="str">
            <v>الهندسة</v>
          </cell>
          <cell r="B13" t="str">
            <v>ذكر</v>
          </cell>
          <cell r="F13">
            <v>3</v>
          </cell>
        </row>
        <row r="14">
          <cell r="B14" t="str">
            <v>أنثى</v>
          </cell>
          <cell r="F14">
            <v>0</v>
          </cell>
        </row>
        <row r="15">
          <cell r="A15" t="str">
            <v>طب الأسنان</v>
          </cell>
          <cell r="B15" t="str">
            <v>ذكر</v>
          </cell>
          <cell r="F15">
            <v>5</v>
          </cell>
        </row>
        <row r="16">
          <cell r="B16" t="str">
            <v>أنثى</v>
          </cell>
          <cell r="F16">
            <v>0</v>
          </cell>
        </row>
        <row r="17">
          <cell r="A17" t="str">
            <v xml:space="preserve">الطب </v>
          </cell>
          <cell r="B17" t="str">
            <v>ذكر</v>
          </cell>
          <cell r="F17">
            <v>29</v>
          </cell>
        </row>
        <row r="18">
          <cell r="B18" t="str">
            <v>أنثى</v>
          </cell>
          <cell r="F18">
            <v>2</v>
          </cell>
        </row>
        <row r="19">
          <cell r="A19" t="str">
            <v>علوم الحاسب ونظم المعلومات</v>
          </cell>
          <cell r="B19" t="str">
            <v>ذكر</v>
          </cell>
          <cell r="F19">
            <v>0</v>
          </cell>
        </row>
        <row r="20">
          <cell r="B20" t="str">
            <v>أنثى</v>
          </cell>
          <cell r="F20">
            <v>8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25"/>
  <sheetViews>
    <sheetView rightToLeft="1" tabSelected="1" workbookViewId="0">
      <selection activeCell="C35" sqref="C35"/>
    </sheetView>
  </sheetViews>
  <sheetFormatPr defaultRowHeight="15"/>
  <cols>
    <col min="1" max="1" width="22.140625" customWidth="1"/>
  </cols>
  <sheetData>
    <row r="1" spans="1:6">
      <c r="A1" s="1" t="s">
        <v>0</v>
      </c>
      <c r="B1" s="1" t="s">
        <v>1</v>
      </c>
      <c r="C1" s="2" t="s">
        <v>2</v>
      </c>
      <c r="D1" s="3"/>
      <c r="E1" s="3"/>
      <c r="F1" s="4"/>
    </row>
    <row r="2" spans="1:6">
      <c r="A2" s="1"/>
      <c r="B2" s="1"/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14" t="s">
        <v>7</v>
      </c>
      <c r="B3" s="15" t="s">
        <v>8</v>
      </c>
      <c r="C3" s="15">
        <v>1</v>
      </c>
      <c r="D3" s="15"/>
      <c r="E3" s="15"/>
      <c r="F3" s="15">
        <f>SUM(C3:E3)</f>
        <v>1</v>
      </c>
    </row>
    <row r="4" spans="1:6">
      <c r="A4" s="14"/>
      <c r="B4" s="15" t="s">
        <v>9</v>
      </c>
      <c r="C4" s="15">
        <v>4</v>
      </c>
      <c r="D4" s="15">
        <v>1</v>
      </c>
      <c r="E4" s="15"/>
      <c r="F4" s="15">
        <f t="shared" ref="F4:F22" si="0">SUM(C4:E4)</f>
        <v>5</v>
      </c>
    </row>
    <row r="5" spans="1:6">
      <c r="A5" s="14" t="s">
        <v>10</v>
      </c>
      <c r="B5" s="15" t="s">
        <v>8</v>
      </c>
      <c r="C5" s="15">
        <v>2</v>
      </c>
      <c r="D5" s="15"/>
      <c r="E5" s="15"/>
      <c r="F5" s="15">
        <f t="shared" si="0"/>
        <v>2</v>
      </c>
    </row>
    <row r="6" spans="1:6">
      <c r="A6" s="14"/>
      <c r="B6" s="15" t="s">
        <v>9</v>
      </c>
      <c r="C6" s="15">
        <v>2</v>
      </c>
      <c r="D6" s="15"/>
      <c r="E6" s="15"/>
      <c r="F6" s="15">
        <f t="shared" si="0"/>
        <v>2</v>
      </c>
    </row>
    <row r="7" spans="1:6">
      <c r="A7" s="14" t="s">
        <v>11</v>
      </c>
      <c r="B7" s="15" t="s">
        <v>8</v>
      </c>
      <c r="C7" s="15">
        <v>3</v>
      </c>
      <c r="D7" s="15"/>
      <c r="E7" s="15"/>
      <c r="F7" s="15">
        <f t="shared" si="0"/>
        <v>3</v>
      </c>
    </row>
    <row r="8" spans="1:6">
      <c r="A8" s="14"/>
      <c r="B8" s="15" t="s">
        <v>9</v>
      </c>
      <c r="C8" s="15"/>
      <c r="D8" s="15"/>
      <c r="E8" s="15"/>
      <c r="F8" s="15">
        <f t="shared" si="0"/>
        <v>0</v>
      </c>
    </row>
    <row r="9" spans="1:6">
      <c r="A9" s="14" t="s">
        <v>12</v>
      </c>
      <c r="B9" s="15" t="s">
        <v>8</v>
      </c>
      <c r="C9" s="15">
        <v>1</v>
      </c>
      <c r="D9" s="15" t="s">
        <v>13</v>
      </c>
      <c r="E9" s="15"/>
      <c r="F9" s="15">
        <f t="shared" si="0"/>
        <v>1</v>
      </c>
    </row>
    <row r="10" spans="1:6">
      <c r="A10" s="14"/>
      <c r="B10" s="15" t="s">
        <v>9</v>
      </c>
      <c r="C10" s="15">
        <v>1</v>
      </c>
      <c r="D10" s="15">
        <v>4</v>
      </c>
      <c r="E10" s="15"/>
      <c r="F10" s="15">
        <f t="shared" si="0"/>
        <v>5</v>
      </c>
    </row>
    <row r="11" spans="1:6">
      <c r="A11" s="14" t="s">
        <v>14</v>
      </c>
      <c r="B11" s="15" t="s">
        <v>8</v>
      </c>
      <c r="C11" s="15">
        <v>3</v>
      </c>
      <c r="D11" s="15"/>
      <c r="E11" s="15"/>
      <c r="F11" s="15">
        <f t="shared" si="0"/>
        <v>3</v>
      </c>
    </row>
    <row r="12" spans="1:6">
      <c r="A12" s="14"/>
      <c r="B12" s="15" t="s">
        <v>9</v>
      </c>
      <c r="C12" s="15">
        <v>1</v>
      </c>
      <c r="D12" s="15">
        <v>1</v>
      </c>
      <c r="E12" s="15"/>
      <c r="F12" s="15">
        <f t="shared" si="0"/>
        <v>2</v>
      </c>
    </row>
    <row r="13" spans="1:6">
      <c r="A13" s="14" t="s">
        <v>15</v>
      </c>
      <c r="B13" s="15" t="s">
        <v>8</v>
      </c>
      <c r="C13" s="15"/>
      <c r="D13" s="15"/>
      <c r="E13" s="15">
        <v>1</v>
      </c>
      <c r="F13" s="15">
        <f t="shared" si="0"/>
        <v>1</v>
      </c>
    </row>
    <row r="14" spans="1:6">
      <c r="A14" s="14"/>
      <c r="B14" s="15" t="s">
        <v>9</v>
      </c>
      <c r="C14" s="15"/>
      <c r="D14" s="15"/>
      <c r="E14" s="15"/>
      <c r="F14" s="15">
        <f t="shared" si="0"/>
        <v>0</v>
      </c>
    </row>
    <row r="15" spans="1:6">
      <c r="A15" s="14" t="s">
        <v>16</v>
      </c>
      <c r="B15" s="15" t="s">
        <v>8</v>
      </c>
      <c r="C15" s="15"/>
      <c r="D15" s="15">
        <v>1</v>
      </c>
      <c r="E15" s="15"/>
      <c r="F15" s="15">
        <f t="shared" si="0"/>
        <v>1</v>
      </c>
    </row>
    <row r="16" spans="1:6">
      <c r="A16" s="14"/>
      <c r="B16" s="15" t="s">
        <v>9</v>
      </c>
      <c r="C16" s="15"/>
      <c r="D16" s="15"/>
      <c r="E16" s="15"/>
      <c r="F16" s="15">
        <f t="shared" si="0"/>
        <v>0</v>
      </c>
    </row>
    <row r="17" spans="1:6">
      <c r="A17" s="14" t="s">
        <v>17</v>
      </c>
      <c r="B17" s="15" t="s">
        <v>8</v>
      </c>
      <c r="C17" s="15"/>
      <c r="D17" s="15"/>
      <c r="E17" s="15"/>
      <c r="F17" s="15">
        <f t="shared" si="0"/>
        <v>0</v>
      </c>
    </row>
    <row r="18" spans="1:6">
      <c r="A18" s="14"/>
      <c r="B18" s="15" t="s">
        <v>9</v>
      </c>
      <c r="C18" s="15"/>
      <c r="D18" s="15">
        <v>1</v>
      </c>
      <c r="E18" s="15"/>
      <c r="F18" s="15">
        <f t="shared" si="0"/>
        <v>1</v>
      </c>
    </row>
    <row r="19" spans="1:6">
      <c r="A19" s="14" t="s">
        <v>18</v>
      </c>
      <c r="B19" s="15" t="s">
        <v>8</v>
      </c>
      <c r="C19" s="15"/>
      <c r="D19" s="15"/>
      <c r="E19" s="15"/>
      <c r="F19" s="15">
        <f t="shared" si="0"/>
        <v>0</v>
      </c>
    </row>
    <row r="20" spans="1:6">
      <c r="A20" s="14"/>
      <c r="B20" s="15" t="s">
        <v>9</v>
      </c>
      <c r="C20" s="15"/>
      <c r="D20" s="15">
        <v>1</v>
      </c>
      <c r="E20" s="15"/>
      <c r="F20" s="15">
        <f t="shared" si="0"/>
        <v>1</v>
      </c>
    </row>
    <row r="21" spans="1:6">
      <c r="A21" s="16" t="s">
        <v>19</v>
      </c>
      <c r="B21" s="15" t="s">
        <v>8</v>
      </c>
      <c r="C21" s="15"/>
      <c r="D21" s="15"/>
      <c r="E21" s="15"/>
      <c r="F21" s="15">
        <f t="shared" si="0"/>
        <v>0</v>
      </c>
    </row>
    <row r="22" spans="1:6">
      <c r="A22" s="17"/>
      <c r="B22" s="15" t="s">
        <v>9</v>
      </c>
      <c r="C22" s="15"/>
      <c r="D22" s="15">
        <v>2</v>
      </c>
      <c r="E22" s="15"/>
      <c r="F22" s="15">
        <f t="shared" si="0"/>
        <v>2</v>
      </c>
    </row>
    <row r="23" spans="1:6">
      <c r="A23" s="18" t="s">
        <v>20</v>
      </c>
      <c r="B23" s="19" t="s">
        <v>8</v>
      </c>
      <c r="C23" s="19">
        <f>SUM(C3,C5,C7,C9,C11,C13,C15,C17,C19,C21)</f>
        <v>10</v>
      </c>
      <c r="D23" s="19">
        <f t="shared" ref="D23:F24" si="1">SUM(D3,D5,D7,D9,D11,D13,D15,D17,D19,D21)</f>
        <v>1</v>
      </c>
      <c r="E23" s="19">
        <f t="shared" si="1"/>
        <v>1</v>
      </c>
      <c r="F23" s="19">
        <f t="shared" si="1"/>
        <v>12</v>
      </c>
    </row>
    <row r="24" spans="1:6">
      <c r="A24" s="18"/>
      <c r="B24" s="19" t="s">
        <v>9</v>
      </c>
      <c r="C24" s="19">
        <f>SUM(C4,C6,C8,C10,C12,C14,C16,C18,C20,C22)</f>
        <v>8</v>
      </c>
      <c r="D24" s="19">
        <f t="shared" si="1"/>
        <v>10</v>
      </c>
      <c r="E24" s="19">
        <f t="shared" si="1"/>
        <v>0</v>
      </c>
      <c r="F24" s="19">
        <f t="shared" si="1"/>
        <v>18</v>
      </c>
    </row>
    <row r="25" spans="1:6">
      <c r="A25" s="18"/>
      <c r="B25" s="19" t="s">
        <v>21</v>
      </c>
      <c r="C25" s="19">
        <f>SUM(C23:C24)</f>
        <v>18</v>
      </c>
      <c r="D25" s="19">
        <f t="shared" ref="D25:F25" si="2">SUM(D23:D24)</f>
        <v>11</v>
      </c>
      <c r="E25" s="19">
        <f t="shared" si="2"/>
        <v>1</v>
      </c>
      <c r="F25" s="19">
        <f t="shared" si="2"/>
        <v>30</v>
      </c>
    </row>
  </sheetData>
  <mergeCells count="14">
    <mergeCell ref="A21:A22"/>
    <mergeCell ref="A23:A25"/>
    <mergeCell ref="A9:A10"/>
    <mergeCell ref="A11:A12"/>
    <mergeCell ref="A13:A14"/>
    <mergeCell ref="A15:A16"/>
    <mergeCell ref="A17:A18"/>
    <mergeCell ref="A19:A20"/>
    <mergeCell ref="A1:A2"/>
    <mergeCell ref="B1:B2"/>
    <mergeCell ref="C1:F1"/>
    <mergeCell ref="A3:A4"/>
    <mergeCell ref="A5:A6"/>
    <mergeCell ref="A7:A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0"/>
  <sheetViews>
    <sheetView rightToLeft="1" workbookViewId="0">
      <selection activeCell="T20" sqref="T20:T21"/>
    </sheetView>
  </sheetViews>
  <sheetFormatPr defaultRowHeight="15"/>
  <cols>
    <col min="1" max="1" width="19.7109375" customWidth="1"/>
  </cols>
  <sheetData>
    <row r="1" spans="1:7">
      <c r="A1" t="s">
        <v>22</v>
      </c>
    </row>
    <row r="2" spans="1:7">
      <c r="A2" s="1" t="s">
        <v>0</v>
      </c>
      <c r="B2" s="1" t="s">
        <v>1</v>
      </c>
      <c r="C2" s="1" t="s">
        <v>2</v>
      </c>
      <c r="D2" s="1"/>
      <c r="E2" s="1"/>
      <c r="F2" s="1"/>
      <c r="G2" s="1"/>
    </row>
    <row r="3" spans="1:7">
      <c r="A3" s="1"/>
      <c r="B3" s="1"/>
      <c r="C3" s="5" t="s">
        <v>3</v>
      </c>
      <c r="D3" s="5" t="s">
        <v>4</v>
      </c>
      <c r="E3" s="5" t="s">
        <v>5</v>
      </c>
      <c r="F3" s="5" t="s">
        <v>23</v>
      </c>
      <c r="G3" s="5" t="s">
        <v>6</v>
      </c>
    </row>
    <row r="4" spans="1:7">
      <c r="A4" s="14" t="s">
        <v>7</v>
      </c>
      <c r="B4" s="15" t="s">
        <v>8</v>
      </c>
      <c r="C4" s="21"/>
      <c r="D4" s="21"/>
      <c r="E4" s="21"/>
      <c r="F4" s="21">
        <v>1</v>
      </c>
      <c r="G4" s="21">
        <f>SUM(C4:F4)</f>
        <v>1</v>
      </c>
    </row>
    <row r="5" spans="1:7">
      <c r="A5" s="14"/>
      <c r="B5" s="15" t="s">
        <v>9</v>
      </c>
      <c r="C5" s="21">
        <v>1</v>
      </c>
      <c r="D5" s="21"/>
      <c r="E5" s="21"/>
      <c r="F5" s="21">
        <v>1</v>
      </c>
      <c r="G5" s="21">
        <f t="shared" ref="G5:G26" si="0">SUM(C5:F5)</f>
        <v>2</v>
      </c>
    </row>
    <row r="6" spans="1:7">
      <c r="A6" s="14" t="s">
        <v>24</v>
      </c>
      <c r="B6" s="15" t="s">
        <v>8</v>
      </c>
      <c r="C6" s="21">
        <v>5</v>
      </c>
      <c r="D6" s="21"/>
      <c r="E6" s="21"/>
      <c r="F6" s="21">
        <v>2</v>
      </c>
      <c r="G6" s="21">
        <f t="shared" si="0"/>
        <v>7</v>
      </c>
    </row>
    <row r="7" spans="1:7">
      <c r="A7" s="14"/>
      <c r="B7" s="15" t="s">
        <v>25</v>
      </c>
      <c r="C7" s="21">
        <v>1</v>
      </c>
      <c r="D7" s="21"/>
      <c r="E7" s="21"/>
      <c r="F7" s="21">
        <v>2</v>
      </c>
      <c r="G7" s="21">
        <f t="shared" si="0"/>
        <v>3</v>
      </c>
    </row>
    <row r="8" spans="1:7">
      <c r="A8" s="14" t="s">
        <v>12</v>
      </c>
      <c r="B8" s="15" t="s">
        <v>8</v>
      </c>
      <c r="C8" s="21"/>
      <c r="D8" s="21">
        <v>2</v>
      </c>
      <c r="E8" s="21"/>
      <c r="F8" s="21">
        <v>1</v>
      </c>
      <c r="G8" s="21">
        <f t="shared" si="0"/>
        <v>3</v>
      </c>
    </row>
    <row r="9" spans="1:7">
      <c r="A9" s="14"/>
      <c r="B9" s="15" t="s">
        <v>9</v>
      </c>
      <c r="C9" s="21">
        <v>1</v>
      </c>
      <c r="D9" s="21"/>
      <c r="E9" s="21"/>
      <c r="F9" s="21">
        <v>2</v>
      </c>
      <c r="G9" s="21">
        <f t="shared" si="0"/>
        <v>3</v>
      </c>
    </row>
    <row r="10" spans="1:7">
      <c r="A10" s="14" t="s">
        <v>14</v>
      </c>
      <c r="B10" s="15" t="s">
        <v>8</v>
      </c>
      <c r="C10" s="21"/>
      <c r="D10" s="21"/>
      <c r="E10" s="21"/>
      <c r="F10" s="21">
        <v>1</v>
      </c>
      <c r="G10" s="21">
        <f t="shared" si="0"/>
        <v>1</v>
      </c>
    </row>
    <row r="11" spans="1:7">
      <c r="A11" s="14"/>
      <c r="B11" s="15" t="s">
        <v>9</v>
      </c>
      <c r="C11" s="21"/>
      <c r="D11" s="21"/>
      <c r="E11" s="21"/>
      <c r="F11" s="21">
        <v>3</v>
      </c>
      <c r="G11" s="21">
        <f t="shared" si="0"/>
        <v>3</v>
      </c>
    </row>
    <row r="12" spans="1:7">
      <c r="A12" s="14" t="s">
        <v>26</v>
      </c>
      <c r="B12" s="15" t="s">
        <v>8</v>
      </c>
      <c r="C12" s="21">
        <v>5</v>
      </c>
      <c r="D12" s="21"/>
      <c r="E12" s="21"/>
      <c r="F12" s="21">
        <v>2</v>
      </c>
      <c r="G12" s="21">
        <f t="shared" si="0"/>
        <v>7</v>
      </c>
    </row>
    <row r="13" spans="1:7">
      <c r="A13" s="14"/>
      <c r="B13" s="15" t="s">
        <v>9</v>
      </c>
      <c r="C13" s="21"/>
      <c r="D13" s="21"/>
      <c r="E13" s="21"/>
      <c r="F13" s="21"/>
      <c r="G13" s="21">
        <f t="shared" si="0"/>
        <v>0</v>
      </c>
    </row>
    <row r="14" spans="1:7">
      <c r="A14" s="14" t="s">
        <v>18</v>
      </c>
      <c r="B14" s="15" t="s">
        <v>27</v>
      </c>
      <c r="C14" s="21">
        <v>1</v>
      </c>
      <c r="D14" s="21"/>
      <c r="E14" s="21"/>
      <c r="F14" s="21"/>
      <c r="G14" s="21">
        <f t="shared" si="0"/>
        <v>1</v>
      </c>
    </row>
    <row r="15" spans="1:7">
      <c r="A15" s="14"/>
      <c r="B15" s="15" t="s">
        <v>25</v>
      </c>
      <c r="C15" s="21"/>
      <c r="D15" s="21"/>
      <c r="E15" s="21"/>
      <c r="F15" s="21"/>
      <c r="G15" s="21">
        <f t="shared" si="0"/>
        <v>0</v>
      </c>
    </row>
    <row r="16" spans="1:7">
      <c r="A16" s="14" t="s">
        <v>16</v>
      </c>
      <c r="B16" s="15" t="s">
        <v>8</v>
      </c>
      <c r="C16" s="21"/>
      <c r="D16" s="21">
        <v>1</v>
      </c>
      <c r="E16" s="21"/>
      <c r="F16" s="21"/>
      <c r="G16" s="21">
        <f t="shared" si="0"/>
        <v>1</v>
      </c>
    </row>
    <row r="17" spans="1:7">
      <c r="A17" s="14"/>
      <c r="B17" s="15" t="s">
        <v>9</v>
      </c>
      <c r="C17" s="21"/>
      <c r="D17" s="21"/>
      <c r="E17" s="21"/>
      <c r="F17" s="21"/>
      <c r="G17" s="21">
        <f t="shared" si="0"/>
        <v>0</v>
      </c>
    </row>
    <row r="18" spans="1:7">
      <c r="A18" s="14" t="s">
        <v>28</v>
      </c>
      <c r="B18" s="15" t="s">
        <v>27</v>
      </c>
      <c r="C18" s="21">
        <v>1</v>
      </c>
      <c r="D18" s="21">
        <v>2</v>
      </c>
      <c r="E18" s="21"/>
      <c r="F18" s="21"/>
      <c r="G18" s="21">
        <f t="shared" si="0"/>
        <v>3</v>
      </c>
    </row>
    <row r="19" spans="1:7">
      <c r="A19" s="14"/>
      <c r="B19" s="15" t="s">
        <v>25</v>
      </c>
      <c r="C19" s="21"/>
      <c r="D19" s="21"/>
      <c r="E19" s="21"/>
      <c r="F19" s="21"/>
      <c r="G19" s="21">
        <f t="shared" si="0"/>
        <v>0</v>
      </c>
    </row>
    <row r="20" spans="1:7">
      <c r="A20" s="14" t="s">
        <v>29</v>
      </c>
      <c r="B20" s="15" t="s">
        <v>8</v>
      </c>
      <c r="C20" s="21"/>
      <c r="D20" s="21">
        <v>1</v>
      </c>
      <c r="E20" s="21"/>
      <c r="F20" s="21"/>
      <c r="G20" s="21">
        <f t="shared" si="0"/>
        <v>1</v>
      </c>
    </row>
    <row r="21" spans="1:7">
      <c r="A21" s="14"/>
      <c r="B21" s="15" t="s">
        <v>9</v>
      </c>
      <c r="C21" s="21"/>
      <c r="D21" s="21"/>
      <c r="E21" s="21"/>
      <c r="F21" s="21"/>
      <c r="G21" s="21">
        <f t="shared" si="0"/>
        <v>0</v>
      </c>
    </row>
    <row r="22" spans="1:7">
      <c r="A22" s="14" t="s">
        <v>30</v>
      </c>
      <c r="B22" s="15" t="s">
        <v>27</v>
      </c>
      <c r="C22" s="21">
        <v>1</v>
      </c>
      <c r="D22" s="21">
        <v>2</v>
      </c>
      <c r="E22" s="21"/>
      <c r="F22" s="21">
        <v>3</v>
      </c>
      <c r="G22" s="21">
        <f t="shared" si="0"/>
        <v>6</v>
      </c>
    </row>
    <row r="23" spans="1:7">
      <c r="A23" s="14"/>
      <c r="B23" s="15" t="s">
        <v>25</v>
      </c>
      <c r="C23" s="21"/>
      <c r="D23" s="21"/>
      <c r="E23" s="21"/>
      <c r="F23" s="21">
        <v>2</v>
      </c>
      <c r="G23" s="21">
        <f t="shared" si="0"/>
        <v>2</v>
      </c>
    </row>
    <row r="24" spans="1:7">
      <c r="A24" s="14" t="s">
        <v>31</v>
      </c>
      <c r="B24" s="15" t="s">
        <v>8</v>
      </c>
      <c r="C24" s="21">
        <v>3</v>
      </c>
      <c r="D24" s="21">
        <v>1</v>
      </c>
      <c r="E24" s="21"/>
      <c r="F24" s="21">
        <v>2</v>
      </c>
      <c r="G24" s="21">
        <f t="shared" si="0"/>
        <v>6</v>
      </c>
    </row>
    <row r="25" spans="1:7">
      <c r="A25" s="14"/>
      <c r="B25" s="15" t="s">
        <v>9</v>
      </c>
      <c r="C25" s="21"/>
      <c r="D25" s="21"/>
      <c r="E25" s="21"/>
      <c r="F25" s="21">
        <v>2</v>
      </c>
      <c r="G25" s="21">
        <f t="shared" si="0"/>
        <v>2</v>
      </c>
    </row>
    <row r="26" spans="1:7">
      <c r="A26" s="16" t="s">
        <v>32</v>
      </c>
      <c r="B26" s="15" t="s">
        <v>8</v>
      </c>
      <c r="C26" s="21"/>
      <c r="D26" s="21"/>
      <c r="E26" s="21"/>
      <c r="F26" s="21">
        <v>1</v>
      </c>
      <c r="G26" s="21">
        <f t="shared" si="0"/>
        <v>1</v>
      </c>
    </row>
    <row r="27" spans="1:7">
      <c r="A27" s="17"/>
      <c r="B27" s="15" t="s">
        <v>9</v>
      </c>
      <c r="C27" s="21"/>
      <c r="D27" s="21"/>
      <c r="E27" s="21"/>
      <c r="F27" s="21"/>
      <c r="G27" s="21"/>
    </row>
    <row r="28" spans="1:7">
      <c r="A28" s="22" t="s">
        <v>20</v>
      </c>
      <c r="B28" s="23" t="s">
        <v>8</v>
      </c>
      <c r="C28" s="24">
        <f>SUM(C4,C6,C8,C10,C12,C14,C16,C18,C20,C22,C24)</f>
        <v>16</v>
      </c>
      <c r="D28" s="24">
        <f t="shared" ref="D28:G29" si="1">SUM(D4,D6,D8,D10,D12,D14,D16,D18,D20,D22,D24)</f>
        <v>9</v>
      </c>
      <c r="E28" s="24">
        <f t="shared" si="1"/>
        <v>0</v>
      </c>
      <c r="F28" s="24">
        <f t="shared" si="1"/>
        <v>12</v>
      </c>
      <c r="G28" s="24">
        <f t="shared" si="1"/>
        <v>37</v>
      </c>
    </row>
    <row r="29" spans="1:7">
      <c r="A29" s="22"/>
      <c r="B29" s="23" t="s">
        <v>9</v>
      </c>
      <c r="C29" s="24">
        <f>SUM(C5,C7,C9,C11,C13,C15,C17,C19,C21,C23,C25)</f>
        <v>3</v>
      </c>
      <c r="D29" s="24">
        <f t="shared" si="1"/>
        <v>0</v>
      </c>
      <c r="E29" s="24">
        <f t="shared" si="1"/>
        <v>0</v>
      </c>
      <c r="F29" s="24">
        <f t="shared" si="1"/>
        <v>12</v>
      </c>
      <c r="G29" s="24">
        <f t="shared" si="1"/>
        <v>15</v>
      </c>
    </row>
    <row r="30" spans="1:7">
      <c r="A30" s="22"/>
      <c r="B30" s="23" t="s">
        <v>21</v>
      </c>
      <c r="C30" s="24">
        <f>SUM(C28:C29)</f>
        <v>19</v>
      </c>
      <c r="D30" s="24">
        <f t="shared" ref="D30:G30" si="2">SUM(D28:D29)</f>
        <v>9</v>
      </c>
      <c r="E30" s="24">
        <f t="shared" si="2"/>
        <v>0</v>
      </c>
      <c r="F30" s="24">
        <f t="shared" si="2"/>
        <v>24</v>
      </c>
      <c r="G30" s="24">
        <f t="shared" si="2"/>
        <v>52</v>
      </c>
    </row>
  </sheetData>
  <mergeCells count="16">
    <mergeCell ref="A22:A23"/>
    <mergeCell ref="A24:A25"/>
    <mergeCell ref="A26:A27"/>
    <mergeCell ref="A28:A30"/>
    <mergeCell ref="A10:A11"/>
    <mergeCell ref="A12:A13"/>
    <mergeCell ref="A14:A15"/>
    <mergeCell ref="A16:A17"/>
    <mergeCell ref="A18:A19"/>
    <mergeCell ref="A20:A21"/>
    <mergeCell ref="A2:A3"/>
    <mergeCell ref="B2:B3"/>
    <mergeCell ref="C2:G2"/>
    <mergeCell ref="A4:A5"/>
    <mergeCell ref="A6:A7"/>
    <mergeCell ref="A8:A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5"/>
  <sheetViews>
    <sheetView rightToLeft="1" workbookViewId="0">
      <selection activeCell="F31" sqref="F31"/>
    </sheetView>
  </sheetViews>
  <sheetFormatPr defaultRowHeight="15"/>
  <cols>
    <col min="1" max="1" width="21.85546875" customWidth="1"/>
  </cols>
  <sheetData>
    <row r="1" spans="1:8">
      <c r="A1" s="12" t="s">
        <v>33</v>
      </c>
      <c r="B1" s="12" t="s">
        <v>1</v>
      </c>
      <c r="C1" s="12" t="s">
        <v>2</v>
      </c>
      <c r="D1" s="12"/>
      <c r="E1" s="12"/>
      <c r="F1" s="12"/>
      <c r="G1" s="12"/>
      <c r="H1" s="12"/>
    </row>
    <row r="2" spans="1:8">
      <c r="A2" s="12"/>
      <c r="B2" s="12"/>
      <c r="C2" s="13" t="s">
        <v>3</v>
      </c>
      <c r="D2" s="13" t="s">
        <v>4</v>
      </c>
      <c r="E2" s="13" t="s">
        <v>5</v>
      </c>
      <c r="F2" s="13" t="s">
        <v>34</v>
      </c>
      <c r="G2" s="13" t="s">
        <v>23</v>
      </c>
      <c r="H2" s="13" t="s">
        <v>6</v>
      </c>
    </row>
    <row r="3" spans="1:8">
      <c r="A3" s="6" t="s">
        <v>35</v>
      </c>
      <c r="B3" s="7" t="s">
        <v>8</v>
      </c>
      <c r="C3" s="7">
        <v>10</v>
      </c>
      <c r="D3" s="7">
        <v>1</v>
      </c>
      <c r="E3" s="7">
        <v>1</v>
      </c>
      <c r="F3" s="7" t="s">
        <v>13</v>
      </c>
      <c r="G3" s="7" t="s">
        <v>13</v>
      </c>
      <c r="H3" s="7">
        <f>SUM(C3:G3)</f>
        <v>12</v>
      </c>
    </row>
    <row r="4" spans="1:8">
      <c r="A4" s="6"/>
      <c r="B4" s="7" t="s">
        <v>9</v>
      </c>
      <c r="C4" s="7">
        <v>8</v>
      </c>
      <c r="D4" s="7">
        <v>10</v>
      </c>
      <c r="E4" s="7">
        <v>0</v>
      </c>
      <c r="F4" s="7" t="s">
        <v>13</v>
      </c>
      <c r="G4" s="7" t="s">
        <v>13</v>
      </c>
      <c r="H4" s="7">
        <f t="shared" ref="H4:H12" si="0">SUM(C4:G4)</f>
        <v>18</v>
      </c>
    </row>
    <row r="5" spans="1:8">
      <c r="A5" s="6" t="s">
        <v>36</v>
      </c>
      <c r="B5" s="7" t="s">
        <v>8</v>
      </c>
      <c r="C5" s="7">
        <v>6</v>
      </c>
      <c r="D5" s="7">
        <v>4</v>
      </c>
      <c r="E5" s="7" t="s">
        <v>13</v>
      </c>
      <c r="F5" s="7">
        <v>1</v>
      </c>
      <c r="G5" s="7">
        <v>5</v>
      </c>
      <c r="H5" s="7">
        <f t="shared" si="0"/>
        <v>16</v>
      </c>
    </row>
    <row r="6" spans="1:8">
      <c r="A6" s="6"/>
      <c r="B6" s="7" t="s">
        <v>9</v>
      </c>
      <c r="C6" s="7">
        <v>2</v>
      </c>
      <c r="D6" s="7" t="s">
        <v>13</v>
      </c>
      <c r="E6" s="7" t="s">
        <v>13</v>
      </c>
      <c r="F6" s="7" t="s">
        <v>13</v>
      </c>
      <c r="G6" s="7">
        <v>4</v>
      </c>
      <c r="H6" s="7">
        <f t="shared" si="0"/>
        <v>6</v>
      </c>
    </row>
    <row r="7" spans="1:8">
      <c r="A7" s="6" t="s">
        <v>37</v>
      </c>
      <c r="B7" s="7" t="s">
        <v>8</v>
      </c>
      <c r="C7" s="7">
        <v>7</v>
      </c>
      <c r="D7" s="7">
        <v>4</v>
      </c>
      <c r="E7" s="7" t="s">
        <v>13</v>
      </c>
      <c r="F7" s="7" t="s">
        <v>13</v>
      </c>
      <c r="G7" s="7">
        <v>5</v>
      </c>
      <c r="H7" s="7">
        <f t="shared" si="0"/>
        <v>16</v>
      </c>
    </row>
    <row r="8" spans="1:8">
      <c r="A8" s="6"/>
      <c r="B8" s="7" t="s">
        <v>9</v>
      </c>
      <c r="C8" s="7">
        <v>1</v>
      </c>
      <c r="D8" s="7">
        <v>1</v>
      </c>
      <c r="E8" s="7" t="s">
        <v>13</v>
      </c>
      <c r="F8" s="7" t="s">
        <v>13</v>
      </c>
      <c r="G8" s="7">
        <v>6</v>
      </c>
      <c r="H8" s="7">
        <f t="shared" si="0"/>
        <v>8</v>
      </c>
    </row>
    <row r="9" spans="1:8">
      <c r="A9" s="6" t="s">
        <v>38</v>
      </c>
      <c r="B9" s="7" t="s">
        <v>8</v>
      </c>
      <c r="C9" s="7">
        <v>3</v>
      </c>
      <c r="D9" s="7" t="s">
        <v>13</v>
      </c>
      <c r="E9" s="7" t="s">
        <v>13</v>
      </c>
      <c r="F9" s="7" t="s">
        <v>13</v>
      </c>
      <c r="G9" s="7" t="s">
        <v>13</v>
      </c>
      <c r="H9" s="7">
        <f t="shared" si="0"/>
        <v>3</v>
      </c>
    </row>
    <row r="10" spans="1:8">
      <c r="A10" s="6"/>
      <c r="B10" s="7" t="s">
        <v>9</v>
      </c>
      <c r="C10" s="7">
        <v>1</v>
      </c>
      <c r="D10" s="7" t="s">
        <v>13</v>
      </c>
      <c r="E10" s="7" t="s">
        <v>13</v>
      </c>
      <c r="F10" s="7" t="s">
        <v>13</v>
      </c>
      <c r="G10" s="7">
        <v>1</v>
      </c>
      <c r="H10" s="7">
        <f t="shared" si="0"/>
        <v>2</v>
      </c>
    </row>
    <row r="11" spans="1:8">
      <c r="A11" s="8" t="s">
        <v>39</v>
      </c>
      <c r="B11" s="7" t="s">
        <v>8</v>
      </c>
      <c r="C11" s="7">
        <v>1</v>
      </c>
      <c r="D11" s="7"/>
      <c r="E11" s="7"/>
      <c r="F11" s="7"/>
      <c r="G11" s="7"/>
      <c r="H11" s="7">
        <f t="shared" si="0"/>
        <v>1</v>
      </c>
    </row>
    <row r="12" spans="1:8">
      <c r="A12" s="9"/>
      <c r="B12" s="7" t="s">
        <v>9</v>
      </c>
      <c r="C12" s="7"/>
      <c r="D12" s="7"/>
      <c r="E12" s="7"/>
      <c r="F12" s="7"/>
      <c r="G12" s="7"/>
      <c r="H12" s="7">
        <f t="shared" si="0"/>
        <v>0</v>
      </c>
    </row>
    <row r="13" spans="1:8">
      <c r="A13" s="10" t="s">
        <v>40</v>
      </c>
      <c r="B13" s="11" t="s">
        <v>8</v>
      </c>
      <c r="C13" s="11">
        <f>SUM(C3,C5,C7,C9,C11)</f>
        <v>27</v>
      </c>
      <c r="D13" s="11">
        <f t="shared" ref="D13:H14" si="1">SUM(D3,D5,D7,D9,D11)</f>
        <v>9</v>
      </c>
      <c r="E13" s="11">
        <f t="shared" si="1"/>
        <v>1</v>
      </c>
      <c r="F13" s="11">
        <f t="shared" si="1"/>
        <v>1</v>
      </c>
      <c r="G13" s="11">
        <f t="shared" si="1"/>
        <v>10</v>
      </c>
      <c r="H13" s="11">
        <f t="shared" si="1"/>
        <v>48</v>
      </c>
    </row>
    <row r="14" spans="1:8">
      <c r="A14" s="10"/>
      <c r="B14" s="11" t="s">
        <v>9</v>
      </c>
      <c r="C14" s="11">
        <f>SUM(C4,C6,C8,C10,C12)</f>
        <v>12</v>
      </c>
      <c r="D14" s="11">
        <f t="shared" si="1"/>
        <v>11</v>
      </c>
      <c r="E14" s="11">
        <f t="shared" si="1"/>
        <v>0</v>
      </c>
      <c r="F14" s="11">
        <f t="shared" si="1"/>
        <v>0</v>
      </c>
      <c r="G14" s="11">
        <f t="shared" si="1"/>
        <v>11</v>
      </c>
      <c r="H14" s="11">
        <f t="shared" si="1"/>
        <v>34</v>
      </c>
    </row>
    <row r="15" spans="1:8">
      <c r="A15" s="10"/>
      <c r="B15" s="25"/>
      <c r="C15" s="11">
        <f>SUM(C13:C14)</f>
        <v>39</v>
      </c>
      <c r="D15" s="11">
        <f t="shared" ref="D15:H15" si="2">SUM(D13:D14)</f>
        <v>20</v>
      </c>
      <c r="E15" s="11">
        <f t="shared" si="2"/>
        <v>1</v>
      </c>
      <c r="F15" s="11">
        <f t="shared" si="2"/>
        <v>1</v>
      </c>
      <c r="G15" s="11">
        <f t="shared" si="2"/>
        <v>21</v>
      </c>
      <c r="H15" s="11">
        <f t="shared" si="2"/>
        <v>82</v>
      </c>
    </row>
  </sheetData>
  <mergeCells count="9">
    <mergeCell ref="A9:A10"/>
    <mergeCell ref="A11:A12"/>
    <mergeCell ref="A13:A15"/>
    <mergeCell ref="A1:A2"/>
    <mergeCell ref="B1:B2"/>
    <mergeCell ref="C1:H1"/>
    <mergeCell ref="A3:A4"/>
    <mergeCell ref="A5:A6"/>
    <mergeCell ref="A7:A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23"/>
  <sheetViews>
    <sheetView rightToLeft="1" workbookViewId="0">
      <selection activeCell="Q33" sqref="Q33"/>
    </sheetView>
  </sheetViews>
  <sheetFormatPr defaultRowHeight="15"/>
  <cols>
    <col min="1" max="1" width="22.140625" customWidth="1"/>
  </cols>
  <sheetData>
    <row r="1" spans="1:6">
      <c r="A1" s="12" t="s">
        <v>0</v>
      </c>
      <c r="B1" s="12" t="s">
        <v>1</v>
      </c>
      <c r="C1" s="12" t="s">
        <v>2</v>
      </c>
      <c r="D1" s="12"/>
      <c r="E1" s="12"/>
      <c r="F1" s="12"/>
    </row>
    <row r="2" spans="1:6">
      <c r="A2" s="12"/>
      <c r="B2" s="12"/>
      <c r="C2" s="13" t="s">
        <v>3</v>
      </c>
      <c r="D2" s="13" t="s">
        <v>4</v>
      </c>
      <c r="E2" s="13" t="s">
        <v>5</v>
      </c>
      <c r="F2" s="13" t="s">
        <v>6</v>
      </c>
    </row>
    <row r="3" spans="1:6">
      <c r="A3" s="6" t="s">
        <v>7</v>
      </c>
      <c r="B3" s="7" t="s">
        <v>8</v>
      </c>
      <c r="C3" s="7">
        <v>2</v>
      </c>
      <c r="D3" s="7">
        <v>1</v>
      </c>
      <c r="E3" s="7"/>
      <c r="F3" s="7">
        <f t="shared" ref="F3:F20" si="0">SUM(C3:E3)</f>
        <v>3</v>
      </c>
    </row>
    <row r="4" spans="1:6">
      <c r="A4" s="6"/>
      <c r="B4" s="7" t="s">
        <v>9</v>
      </c>
      <c r="C4" s="7">
        <v>7</v>
      </c>
      <c r="D4" s="7">
        <v>11</v>
      </c>
      <c r="E4" s="7"/>
      <c r="F4" s="7">
        <f t="shared" si="0"/>
        <v>18</v>
      </c>
    </row>
    <row r="5" spans="1:6">
      <c r="A5" s="6" t="s">
        <v>10</v>
      </c>
      <c r="B5" s="7" t="s">
        <v>8</v>
      </c>
      <c r="C5" s="7">
        <v>14</v>
      </c>
      <c r="D5" s="7">
        <v>29</v>
      </c>
      <c r="E5" s="7"/>
      <c r="F5" s="7">
        <f t="shared" si="0"/>
        <v>43</v>
      </c>
    </row>
    <row r="6" spans="1:6">
      <c r="A6" s="6"/>
      <c r="B6" s="7" t="s">
        <v>9</v>
      </c>
      <c r="C6" s="7">
        <v>5</v>
      </c>
      <c r="D6" s="7">
        <v>10</v>
      </c>
      <c r="E6" s="7"/>
      <c r="F6" s="7">
        <f t="shared" si="0"/>
        <v>15</v>
      </c>
    </row>
    <row r="7" spans="1:6">
      <c r="A7" s="6" t="s">
        <v>11</v>
      </c>
      <c r="B7" s="7" t="s">
        <v>8</v>
      </c>
      <c r="C7" s="7">
        <v>3</v>
      </c>
      <c r="D7" s="7">
        <v>8</v>
      </c>
      <c r="E7" s="7"/>
      <c r="F7" s="7">
        <f t="shared" si="0"/>
        <v>11</v>
      </c>
    </row>
    <row r="8" spans="1:6">
      <c r="A8" s="6"/>
      <c r="B8" s="7" t="s">
        <v>9</v>
      </c>
      <c r="C8" s="7"/>
      <c r="D8" s="7">
        <v>8</v>
      </c>
      <c r="E8" s="7"/>
      <c r="F8" s="7">
        <f t="shared" si="0"/>
        <v>8</v>
      </c>
    </row>
    <row r="9" spans="1:6">
      <c r="A9" s="6" t="s">
        <v>12</v>
      </c>
      <c r="B9" s="7" t="s">
        <v>8</v>
      </c>
      <c r="C9" s="7">
        <v>2</v>
      </c>
      <c r="D9" s="7">
        <v>9</v>
      </c>
      <c r="E9" s="7"/>
      <c r="F9" s="7">
        <f t="shared" si="0"/>
        <v>11</v>
      </c>
    </row>
    <row r="10" spans="1:6">
      <c r="A10" s="6"/>
      <c r="B10" s="7" t="s">
        <v>9</v>
      </c>
      <c r="C10" s="7">
        <v>1</v>
      </c>
      <c r="D10" s="7">
        <v>51</v>
      </c>
      <c r="E10" s="7"/>
      <c r="F10" s="7">
        <f t="shared" si="0"/>
        <v>52</v>
      </c>
    </row>
    <row r="11" spans="1:6">
      <c r="A11" s="6" t="s">
        <v>14</v>
      </c>
      <c r="B11" s="7" t="s">
        <v>8</v>
      </c>
      <c r="C11" s="7">
        <v>1</v>
      </c>
      <c r="D11" s="7">
        <v>5</v>
      </c>
      <c r="E11" s="7"/>
      <c r="F11" s="7">
        <f t="shared" si="0"/>
        <v>6</v>
      </c>
    </row>
    <row r="12" spans="1:6">
      <c r="A12" s="6"/>
      <c r="B12" s="7" t="s">
        <v>9</v>
      </c>
      <c r="C12" s="7">
        <v>3</v>
      </c>
      <c r="D12" s="7">
        <v>28</v>
      </c>
      <c r="E12" s="7"/>
      <c r="F12" s="7">
        <f t="shared" si="0"/>
        <v>31</v>
      </c>
    </row>
    <row r="13" spans="1:6">
      <c r="A13" s="6" t="s">
        <v>26</v>
      </c>
      <c r="B13" s="7" t="s">
        <v>8</v>
      </c>
      <c r="C13" s="7"/>
      <c r="D13" s="7">
        <v>3</v>
      </c>
      <c r="E13" s="7"/>
      <c r="F13" s="7">
        <f t="shared" si="0"/>
        <v>3</v>
      </c>
    </row>
    <row r="14" spans="1:6">
      <c r="A14" s="6"/>
      <c r="B14" s="7" t="s">
        <v>9</v>
      </c>
      <c r="C14" s="7"/>
      <c r="D14" s="7"/>
      <c r="E14" s="7"/>
      <c r="F14" s="7">
        <f t="shared" si="0"/>
        <v>0</v>
      </c>
    </row>
    <row r="15" spans="1:6">
      <c r="A15" s="6" t="s">
        <v>16</v>
      </c>
      <c r="B15" s="7" t="s">
        <v>8</v>
      </c>
      <c r="C15" s="7"/>
      <c r="D15" s="7">
        <v>1</v>
      </c>
      <c r="E15" s="7">
        <v>4</v>
      </c>
      <c r="F15" s="7">
        <f t="shared" si="0"/>
        <v>5</v>
      </c>
    </row>
    <row r="16" spans="1:6">
      <c r="A16" s="6"/>
      <c r="B16" s="7" t="s">
        <v>9</v>
      </c>
      <c r="C16" s="7"/>
      <c r="D16" s="7"/>
      <c r="E16" s="7"/>
      <c r="F16" s="7">
        <f t="shared" si="0"/>
        <v>0</v>
      </c>
    </row>
    <row r="17" spans="1:6">
      <c r="A17" s="6" t="s">
        <v>29</v>
      </c>
      <c r="B17" s="7" t="s">
        <v>8</v>
      </c>
      <c r="C17" s="7"/>
      <c r="D17" s="7"/>
      <c r="E17" s="7">
        <v>29</v>
      </c>
      <c r="F17" s="7">
        <f t="shared" si="0"/>
        <v>29</v>
      </c>
    </row>
    <row r="18" spans="1:6">
      <c r="A18" s="6"/>
      <c r="B18" s="7" t="s">
        <v>9</v>
      </c>
      <c r="C18" s="7"/>
      <c r="D18" s="7"/>
      <c r="E18" s="7">
        <v>2</v>
      </c>
      <c r="F18" s="7">
        <f t="shared" si="0"/>
        <v>2</v>
      </c>
    </row>
    <row r="19" spans="1:6">
      <c r="A19" s="6" t="s">
        <v>41</v>
      </c>
      <c r="B19" s="7" t="s">
        <v>8</v>
      </c>
      <c r="C19" s="7"/>
      <c r="D19" s="7"/>
      <c r="E19" s="7"/>
      <c r="F19" s="7">
        <f t="shared" si="0"/>
        <v>0</v>
      </c>
    </row>
    <row r="20" spans="1:6">
      <c r="A20" s="6"/>
      <c r="B20" s="7" t="s">
        <v>9</v>
      </c>
      <c r="C20" s="7"/>
      <c r="D20" s="7">
        <v>8</v>
      </c>
      <c r="E20" s="7"/>
      <c r="F20" s="7">
        <f t="shared" si="0"/>
        <v>8</v>
      </c>
    </row>
    <row r="21" spans="1:6">
      <c r="A21" s="10" t="s">
        <v>20</v>
      </c>
      <c r="B21" s="11" t="s">
        <v>8</v>
      </c>
      <c r="C21" s="11">
        <f>SUM(C3,C5,C7,C9,C11,C13,C15,C17,C19)</f>
        <v>22</v>
      </c>
      <c r="D21" s="11">
        <f t="shared" ref="D21:F22" si="1">SUM(D3,D5,D7,D9,D11,D13,D15,D17,D19)</f>
        <v>56</v>
      </c>
      <c r="E21" s="11">
        <f t="shared" si="1"/>
        <v>33</v>
      </c>
      <c r="F21" s="11">
        <f t="shared" si="1"/>
        <v>111</v>
      </c>
    </row>
    <row r="22" spans="1:6">
      <c r="A22" s="10"/>
      <c r="B22" s="11" t="s">
        <v>9</v>
      </c>
      <c r="C22" s="11">
        <f>SUM(C4,C6,C8,C10,C12,C14,C16,C18,C20)</f>
        <v>16</v>
      </c>
      <c r="D22" s="11">
        <f t="shared" si="1"/>
        <v>116</v>
      </c>
      <c r="E22" s="11">
        <f t="shared" si="1"/>
        <v>2</v>
      </c>
      <c r="F22" s="11">
        <f t="shared" si="1"/>
        <v>134</v>
      </c>
    </row>
    <row r="23" spans="1:6">
      <c r="A23" s="10"/>
      <c r="B23" s="11"/>
      <c r="C23" s="11">
        <f>SUM(C21:C22)</f>
        <v>38</v>
      </c>
      <c r="D23" s="11">
        <f t="shared" ref="D23:F23" si="2">SUM(D21:D22)</f>
        <v>172</v>
      </c>
      <c r="E23" s="11">
        <f t="shared" si="2"/>
        <v>35</v>
      </c>
      <c r="F23" s="11">
        <f t="shared" si="2"/>
        <v>245</v>
      </c>
    </row>
  </sheetData>
  <mergeCells count="13">
    <mergeCell ref="A21:A23"/>
    <mergeCell ref="A9:A10"/>
    <mergeCell ref="A11:A12"/>
    <mergeCell ref="A13:A14"/>
    <mergeCell ref="A15:A16"/>
    <mergeCell ref="A17:A18"/>
    <mergeCell ref="A19:A20"/>
    <mergeCell ref="A1:A2"/>
    <mergeCell ref="B1:B2"/>
    <mergeCell ref="C1:F1"/>
    <mergeCell ref="A3:A4"/>
    <mergeCell ref="A5:A6"/>
    <mergeCell ref="A7:A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"/>
  <sheetViews>
    <sheetView rightToLeft="1" workbookViewId="0">
      <selection activeCell="J24" sqref="J24"/>
    </sheetView>
  </sheetViews>
  <sheetFormatPr defaultRowHeight="15"/>
  <cols>
    <col min="1" max="1" width="19.5703125" customWidth="1"/>
  </cols>
  <sheetData>
    <row r="1" spans="1:7">
      <c r="A1" s="12" t="s">
        <v>0</v>
      </c>
      <c r="B1" s="12" t="s">
        <v>1</v>
      </c>
      <c r="C1" s="12" t="s">
        <v>2</v>
      </c>
      <c r="D1" s="12"/>
      <c r="E1" s="12"/>
      <c r="F1" s="12"/>
      <c r="G1" s="12"/>
    </row>
    <row r="2" spans="1:7">
      <c r="A2" s="12"/>
      <c r="B2" s="12"/>
      <c r="C2" s="13" t="s">
        <v>3</v>
      </c>
      <c r="D2" s="13" t="s">
        <v>4</v>
      </c>
      <c r="E2" s="13" t="s">
        <v>5</v>
      </c>
      <c r="F2" s="13" t="s">
        <v>23</v>
      </c>
      <c r="G2" s="13" t="s">
        <v>6</v>
      </c>
    </row>
    <row r="3" spans="1:7">
      <c r="A3" s="6" t="s">
        <v>7</v>
      </c>
      <c r="B3" s="7" t="s">
        <v>8</v>
      </c>
      <c r="C3" s="26">
        <v>3</v>
      </c>
      <c r="D3" s="26">
        <v>8</v>
      </c>
      <c r="E3" s="26"/>
      <c r="F3" s="26"/>
      <c r="G3" s="26">
        <f>SUM(C3:F3)</f>
        <v>11</v>
      </c>
    </row>
    <row r="4" spans="1:7">
      <c r="A4" s="6"/>
      <c r="B4" s="7" t="s">
        <v>9</v>
      </c>
      <c r="C4" s="26"/>
      <c r="D4" s="26">
        <v>12</v>
      </c>
      <c r="E4" s="26"/>
      <c r="F4" s="26"/>
      <c r="G4" s="26">
        <f t="shared" ref="G4:G22" si="0">SUM(C4:F4)</f>
        <v>12</v>
      </c>
    </row>
    <row r="5" spans="1:7">
      <c r="A5" s="6" t="s">
        <v>11</v>
      </c>
      <c r="B5" s="7" t="s">
        <v>8</v>
      </c>
      <c r="C5" s="26">
        <v>5</v>
      </c>
      <c r="D5" s="26">
        <v>49</v>
      </c>
      <c r="E5" s="26"/>
      <c r="F5" s="26"/>
      <c r="G5" s="26">
        <f t="shared" si="0"/>
        <v>54</v>
      </c>
    </row>
    <row r="6" spans="1:7">
      <c r="A6" s="6"/>
      <c r="B6" s="7" t="s">
        <v>9</v>
      </c>
      <c r="C6" s="26">
        <v>1</v>
      </c>
      <c r="D6" s="26">
        <v>32</v>
      </c>
      <c r="E6" s="26"/>
      <c r="F6" s="26"/>
      <c r="G6" s="26">
        <f t="shared" si="0"/>
        <v>33</v>
      </c>
    </row>
    <row r="7" spans="1:7">
      <c r="A7" s="6" t="s">
        <v>42</v>
      </c>
      <c r="B7" s="7" t="s">
        <v>8</v>
      </c>
      <c r="C7" s="26">
        <v>15</v>
      </c>
      <c r="D7" s="26">
        <v>36</v>
      </c>
      <c r="E7" s="26"/>
      <c r="F7" s="26"/>
      <c r="G7" s="26">
        <f t="shared" si="0"/>
        <v>51</v>
      </c>
    </row>
    <row r="8" spans="1:7">
      <c r="A8" s="6"/>
      <c r="B8" s="7" t="s">
        <v>9</v>
      </c>
      <c r="C8" s="26">
        <v>0</v>
      </c>
      <c r="D8" s="26">
        <v>2</v>
      </c>
      <c r="E8" s="26"/>
      <c r="F8" s="26"/>
      <c r="G8" s="26">
        <f t="shared" si="0"/>
        <v>2</v>
      </c>
    </row>
    <row r="9" spans="1:7">
      <c r="A9" s="6" t="s">
        <v>12</v>
      </c>
      <c r="B9" s="7" t="s">
        <v>8</v>
      </c>
      <c r="C9" s="26">
        <v>4</v>
      </c>
      <c r="D9" s="26">
        <v>22</v>
      </c>
      <c r="E9" s="26"/>
      <c r="F9" s="26"/>
      <c r="G9" s="26">
        <f t="shared" si="0"/>
        <v>26</v>
      </c>
    </row>
    <row r="10" spans="1:7">
      <c r="A10" s="6"/>
      <c r="B10" s="7" t="s">
        <v>9</v>
      </c>
      <c r="C10" s="26">
        <v>3</v>
      </c>
      <c r="D10" s="26">
        <v>10</v>
      </c>
      <c r="E10" s="26"/>
      <c r="F10" s="26"/>
      <c r="G10" s="26">
        <f t="shared" si="0"/>
        <v>13</v>
      </c>
    </row>
    <row r="11" spans="1:7">
      <c r="A11" s="6" t="s">
        <v>14</v>
      </c>
      <c r="B11" s="7" t="s">
        <v>8</v>
      </c>
      <c r="C11" s="26">
        <v>1</v>
      </c>
      <c r="D11" s="26">
        <v>5</v>
      </c>
      <c r="E11" s="26"/>
      <c r="F11" s="26"/>
      <c r="G11" s="26">
        <f t="shared" si="0"/>
        <v>6</v>
      </c>
    </row>
    <row r="12" spans="1:7">
      <c r="A12" s="6"/>
      <c r="B12" s="7" t="s">
        <v>9</v>
      </c>
      <c r="C12" s="26">
        <v>6</v>
      </c>
      <c r="D12" s="26">
        <v>3</v>
      </c>
      <c r="E12" s="26"/>
      <c r="F12" s="26"/>
      <c r="G12" s="26">
        <f t="shared" si="0"/>
        <v>9</v>
      </c>
    </row>
    <row r="13" spans="1:7">
      <c r="A13" s="6" t="s">
        <v>26</v>
      </c>
      <c r="B13" s="7" t="s">
        <v>8</v>
      </c>
      <c r="C13" s="26">
        <v>8</v>
      </c>
      <c r="D13" s="26">
        <v>19</v>
      </c>
      <c r="E13" s="26"/>
      <c r="F13" s="26"/>
      <c r="G13" s="26">
        <f t="shared" si="0"/>
        <v>27</v>
      </c>
    </row>
    <row r="14" spans="1:7">
      <c r="A14" s="6"/>
      <c r="B14" s="7" t="s">
        <v>9</v>
      </c>
      <c r="C14" s="26"/>
      <c r="D14" s="26"/>
      <c r="E14" s="26"/>
      <c r="F14" s="26"/>
      <c r="G14" s="26">
        <f t="shared" si="0"/>
        <v>0</v>
      </c>
    </row>
    <row r="15" spans="1:7">
      <c r="A15" s="6" t="s">
        <v>16</v>
      </c>
      <c r="B15" s="7" t="s">
        <v>8</v>
      </c>
      <c r="C15" s="26"/>
      <c r="D15" s="26">
        <v>16</v>
      </c>
      <c r="E15" s="26"/>
      <c r="F15" s="26"/>
      <c r="G15" s="26">
        <f t="shared" si="0"/>
        <v>16</v>
      </c>
    </row>
    <row r="16" spans="1:7">
      <c r="A16" s="6"/>
      <c r="B16" s="7" t="s">
        <v>9</v>
      </c>
      <c r="C16" s="26"/>
      <c r="D16" s="26"/>
      <c r="E16" s="26"/>
      <c r="F16" s="26"/>
      <c r="G16" s="26">
        <f t="shared" si="0"/>
        <v>0</v>
      </c>
    </row>
    <row r="17" spans="1:7">
      <c r="A17" s="6" t="s">
        <v>29</v>
      </c>
      <c r="B17" s="7" t="s">
        <v>8</v>
      </c>
      <c r="C17" s="26"/>
      <c r="D17" s="26">
        <v>2</v>
      </c>
      <c r="E17" s="26"/>
      <c r="F17" s="26"/>
      <c r="G17" s="26">
        <f t="shared" si="0"/>
        <v>2</v>
      </c>
    </row>
    <row r="18" spans="1:7">
      <c r="A18" s="6"/>
      <c r="B18" s="7" t="s">
        <v>9</v>
      </c>
      <c r="C18" s="26"/>
      <c r="D18" s="26">
        <v>1</v>
      </c>
      <c r="E18" s="26"/>
      <c r="F18" s="26"/>
      <c r="G18" s="26">
        <f t="shared" si="0"/>
        <v>1</v>
      </c>
    </row>
    <row r="19" spans="1:7">
      <c r="A19" s="6" t="s">
        <v>28</v>
      </c>
      <c r="B19" s="7" t="s">
        <v>8</v>
      </c>
      <c r="C19" s="26">
        <v>4</v>
      </c>
      <c r="D19" s="26">
        <v>23</v>
      </c>
      <c r="E19" s="26"/>
      <c r="F19" s="26"/>
      <c r="G19" s="26">
        <f t="shared" si="0"/>
        <v>27</v>
      </c>
    </row>
    <row r="20" spans="1:7">
      <c r="A20" s="6"/>
      <c r="B20" s="7" t="s">
        <v>9</v>
      </c>
      <c r="C20" s="26"/>
      <c r="D20" s="26"/>
      <c r="E20" s="26"/>
      <c r="F20" s="26"/>
      <c r="G20" s="26">
        <f t="shared" si="0"/>
        <v>0</v>
      </c>
    </row>
    <row r="21" spans="1:7">
      <c r="A21" s="6" t="s">
        <v>41</v>
      </c>
      <c r="B21" s="7" t="s">
        <v>8</v>
      </c>
      <c r="C21" s="26">
        <v>7</v>
      </c>
      <c r="D21" s="26">
        <v>48</v>
      </c>
      <c r="E21" s="26"/>
      <c r="F21" s="26"/>
      <c r="G21" s="26">
        <f t="shared" si="0"/>
        <v>55</v>
      </c>
    </row>
    <row r="22" spans="1:7">
      <c r="A22" s="6"/>
      <c r="B22" s="7" t="s">
        <v>9</v>
      </c>
      <c r="C22" s="26">
        <v>3</v>
      </c>
      <c r="D22" s="26">
        <v>10</v>
      </c>
      <c r="E22" s="26"/>
      <c r="F22" s="26"/>
      <c r="G22" s="26">
        <f t="shared" si="0"/>
        <v>13</v>
      </c>
    </row>
    <row r="23" spans="1:7">
      <c r="A23" s="10" t="s">
        <v>20</v>
      </c>
      <c r="B23" s="11" t="s">
        <v>8</v>
      </c>
      <c r="C23" s="27">
        <f>SUM(C3,C5,C7,C9,C11,C13,C15,C17,C19,C21)</f>
        <v>47</v>
      </c>
      <c r="D23" s="27">
        <f t="shared" ref="D23:G24" si="1">SUM(D3,D5,D7,D9,D11,D13,D15,D17,D19,D21)</f>
        <v>228</v>
      </c>
      <c r="E23" s="27">
        <f t="shared" si="1"/>
        <v>0</v>
      </c>
      <c r="F23" s="27">
        <f t="shared" si="1"/>
        <v>0</v>
      </c>
      <c r="G23" s="27">
        <f t="shared" si="1"/>
        <v>275</v>
      </c>
    </row>
    <row r="24" spans="1:7">
      <c r="A24" s="10"/>
      <c r="B24" s="11" t="s">
        <v>9</v>
      </c>
      <c r="C24" s="27">
        <f>SUM(C4,C6,C8,C10,C12,C14,C16,C18,C20,C22)</f>
        <v>13</v>
      </c>
      <c r="D24" s="27">
        <f t="shared" si="1"/>
        <v>70</v>
      </c>
      <c r="E24" s="27">
        <f t="shared" si="1"/>
        <v>0</v>
      </c>
      <c r="F24" s="27">
        <f t="shared" si="1"/>
        <v>0</v>
      </c>
      <c r="G24" s="27">
        <f t="shared" si="1"/>
        <v>83</v>
      </c>
    </row>
    <row r="25" spans="1:7">
      <c r="A25" s="27"/>
      <c r="B25" s="27"/>
      <c r="C25" s="27">
        <f>SUM(C23:C24)</f>
        <v>60</v>
      </c>
      <c r="D25" s="27">
        <f t="shared" ref="D25:G25" si="2">SUM(D23:D24)</f>
        <v>298</v>
      </c>
      <c r="E25" s="27">
        <f t="shared" si="2"/>
        <v>0</v>
      </c>
      <c r="F25" s="27">
        <f t="shared" si="2"/>
        <v>0</v>
      </c>
      <c r="G25" s="27">
        <f t="shared" si="2"/>
        <v>358</v>
      </c>
    </row>
  </sheetData>
  <mergeCells count="14">
    <mergeCell ref="A21:A22"/>
    <mergeCell ref="A23:A24"/>
    <mergeCell ref="A9:A10"/>
    <mergeCell ref="A11:A12"/>
    <mergeCell ref="A13:A14"/>
    <mergeCell ref="A15:A16"/>
    <mergeCell ref="A17:A18"/>
    <mergeCell ref="A19:A20"/>
    <mergeCell ref="A1:A2"/>
    <mergeCell ref="B1:B2"/>
    <mergeCell ref="C1:G1"/>
    <mergeCell ref="A3:A4"/>
    <mergeCell ref="A5:A6"/>
    <mergeCell ref="A7:A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25"/>
  <sheetViews>
    <sheetView rightToLeft="1" workbookViewId="0">
      <selection activeCell="J25" sqref="J25"/>
    </sheetView>
  </sheetViews>
  <sheetFormatPr defaultRowHeight="15"/>
  <cols>
    <col min="1" max="1" width="23.140625" customWidth="1"/>
  </cols>
  <sheetData>
    <row r="1" spans="1:7">
      <c r="A1" s="1" t="s">
        <v>33</v>
      </c>
      <c r="B1" s="1" t="s">
        <v>1</v>
      </c>
      <c r="C1" s="1" t="s">
        <v>2</v>
      </c>
      <c r="D1" s="1"/>
      <c r="E1" s="1"/>
      <c r="F1" s="1"/>
      <c r="G1" s="1"/>
    </row>
    <row r="2" spans="1:7">
      <c r="A2" s="1"/>
      <c r="B2" s="1"/>
      <c r="C2" s="5" t="s">
        <v>3</v>
      </c>
      <c r="D2" s="5" t="s">
        <v>4</v>
      </c>
      <c r="E2" s="5" t="s">
        <v>5</v>
      </c>
      <c r="F2" s="5" t="s">
        <v>23</v>
      </c>
      <c r="G2" s="5" t="s">
        <v>6</v>
      </c>
    </row>
    <row r="3" spans="1:7">
      <c r="A3" s="14" t="s">
        <v>35</v>
      </c>
      <c r="B3" s="15" t="s">
        <v>8</v>
      </c>
      <c r="C3" s="28">
        <v>30</v>
      </c>
      <c r="D3" s="28">
        <v>13</v>
      </c>
      <c r="E3" s="28">
        <v>10</v>
      </c>
      <c r="F3" s="28"/>
      <c r="G3" s="28">
        <f>SUM(C3:F3)</f>
        <v>53</v>
      </c>
    </row>
    <row r="4" spans="1:7">
      <c r="A4" s="14"/>
      <c r="B4" s="15" t="s">
        <v>9</v>
      </c>
      <c r="C4" s="28">
        <v>11</v>
      </c>
      <c r="D4" s="28">
        <v>28</v>
      </c>
      <c r="E4" s="28">
        <v>2</v>
      </c>
      <c r="F4" s="28"/>
      <c r="G4" s="28">
        <f t="shared" ref="G4:G22" si="0">SUM(C4:F4)</f>
        <v>41</v>
      </c>
    </row>
    <row r="5" spans="1:7">
      <c r="A5" s="14" t="s">
        <v>36</v>
      </c>
      <c r="B5" s="15" t="s">
        <v>8</v>
      </c>
      <c r="C5" s="28">
        <v>42</v>
      </c>
      <c r="D5" s="28">
        <v>30</v>
      </c>
      <c r="E5" s="28">
        <v>1</v>
      </c>
      <c r="F5" s="28">
        <v>15</v>
      </c>
      <c r="G5" s="28">
        <f t="shared" si="0"/>
        <v>88</v>
      </c>
    </row>
    <row r="6" spans="1:7">
      <c r="A6" s="14"/>
      <c r="B6" s="15" t="s">
        <v>9</v>
      </c>
      <c r="C6" s="28">
        <v>3</v>
      </c>
      <c r="D6" s="28">
        <v>8</v>
      </c>
      <c r="E6" s="28"/>
      <c r="F6" s="28">
        <v>7</v>
      </c>
      <c r="G6" s="28">
        <f t="shared" si="0"/>
        <v>18</v>
      </c>
    </row>
    <row r="7" spans="1:7">
      <c r="A7" s="14" t="s">
        <v>37</v>
      </c>
      <c r="B7" s="15" t="s">
        <v>8</v>
      </c>
      <c r="C7" s="28">
        <v>43</v>
      </c>
      <c r="D7" s="28">
        <v>17</v>
      </c>
      <c r="E7" s="28"/>
      <c r="F7" s="28">
        <v>15</v>
      </c>
      <c r="G7" s="28">
        <f t="shared" si="0"/>
        <v>75</v>
      </c>
    </row>
    <row r="8" spans="1:7">
      <c r="A8" s="14"/>
      <c r="B8" s="15" t="s">
        <v>9</v>
      </c>
      <c r="C8" s="28">
        <v>9</v>
      </c>
      <c r="D8" s="28">
        <v>2</v>
      </c>
      <c r="E8" s="28"/>
      <c r="F8" s="28">
        <v>3</v>
      </c>
      <c r="G8" s="28">
        <f t="shared" si="0"/>
        <v>14</v>
      </c>
    </row>
    <row r="9" spans="1:7">
      <c r="A9" s="14" t="s">
        <v>43</v>
      </c>
      <c r="B9" s="15" t="s">
        <v>8</v>
      </c>
      <c r="C9" s="28">
        <v>8</v>
      </c>
      <c r="D9" s="28">
        <v>2</v>
      </c>
      <c r="E9" s="28"/>
      <c r="F9" s="28" t="s">
        <v>13</v>
      </c>
      <c r="G9" s="28">
        <f t="shared" si="0"/>
        <v>10</v>
      </c>
    </row>
    <row r="10" spans="1:7">
      <c r="A10" s="14"/>
      <c r="B10" s="15" t="s">
        <v>9</v>
      </c>
      <c r="C10" s="28">
        <v>2</v>
      </c>
      <c r="D10" s="28"/>
      <c r="E10" s="28"/>
      <c r="F10" s="28" t="s">
        <v>13</v>
      </c>
      <c r="G10" s="28">
        <f t="shared" si="0"/>
        <v>2</v>
      </c>
    </row>
    <row r="11" spans="1:7">
      <c r="A11" s="14" t="s">
        <v>44</v>
      </c>
      <c r="B11" s="15" t="s">
        <v>8</v>
      </c>
      <c r="C11" s="28">
        <v>1</v>
      </c>
      <c r="D11" s="28">
        <v>1</v>
      </c>
      <c r="E11" s="28"/>
      <c r="F11" s="28">
        <v>1</v>
      </c>
      <c r="G11" s="28">
        <f t="shared" si="0"/>
        <v>3</v>
      </c>
    </row>
    <row r="12" spans="1:7">
      <c r="A12" s="14"/>
      <c r="B12" s="15" t="s">
        <v>9</v>
      </c>
      <c r="C12" s="28">
        <v>1</v>
      </c>
      <c r="D12" s="28"/>
      <c r="E12" s="28"/>
      <c r="F12" s="28">
        <v>1</v>
      </c>
      <c r="G12" s="28">
        <f t="shared" si="0"/>
        <v>2</v>
      </c>
    </row>
    <row r="13" spans="1:7">
      <c r="A13" s="14" t="s">
        <v>45</v>
      </c>
      <c r="B13" s="15" t="s">
        <v>8</v>
      </c>
      <c r="C13" s="28"/>
      <c r="D13" s="28"/>
      <c r="E13" s="28">
        <v>3</v>
      </c>
      <c r="F13" s="28">
        <v>1</v>
      </c>
      <c r="G13" s="28">
        <f t="shared" si="0"/>
        <v>4</v>
      </c>
    </row>
    <row r="14" spans="1:7">
      <c r="A14" s="14"/>
      <c r="B14" s="15" t="s">
        <v>9</v>
      </c>
      <c r="C14" s="28"/>
      <c r="D14" s="28"/>
      <c r="E14" s="28"/>
      <c r="F14" s="28"/>
      <c r="G14" s="28">
        <f t="shared" si="0"/>
        <v>0</v>
      </c>
    </row>
    <row r="15" spans="1:7">
      <c r="A15" s="14" t="s">
        <v>46</v>
      </c>
      <c r="B15" s="15" t="s">
        <v>8</v>
      </c>
      <c r="C15" s="28">
        <v>1</v>
      </c>
      <c r="D15" s="28"/>
      <c r="E15" s="28"/>
      <c r="F15" s="28"/>
      <c r="G15" s="28">
        <f t="shared" si="0"/>
        <v>1</v>
      </c>
    </row>
    <row r="16" spans="1:7">
      <c r="A16" s="14"/>
      <c r="B16" s="15" t="s">
        <v>9</v>
      </c>
      <c r="C16" s="28"/>
      <c r="D16" s="28"/>
      <c r="E16" s="28"/>
      <c r="F16" s="28"/>
      <c r="G16" s="28">
        <f t="shared" si="0"/>
        <v>0</v>
      </c>
    </row>
    <row r="17" spans="1:7">
      <c r="A17" s="14" t="s">
        <v>47</v>
      </c>
      <c r="B17" s="15" t="s">
        <v>8</v>
      </c>
      <c r="C17" s="28">
        <v>1</v>
      </c>
      <c r="D17" s="28"/>
      <c r="E17" s="28"/>
      <c r="F17" s="28"/>
      <c r="G17" s="28">
        <f t="shared" si="0"/>
        <v>1</v>
      </c>
    </row>
    <row r="18" spans="1:7">
      <c r="A18" s="14"/>
      <c r="B18" s="15" t="s">
        <v>9</v>
      </c>
      <c r="C18" s="28"/>
      <c r="D18" s="28"/>
      <c r="E18" s="28"/>
      <c r="F18" s="28"/>
      <c r="G18" s="28">
        <f t="shared" si="0"/>
        <v>0</v>
      </c>
    </row>
    <row r="19" spans="1:7">
      <c r="A19" s="14" t="s">
        <v>48</v>
      </c>
      <c r="B19" s="15" t="s">
        <v>8</v>
      </c>
      <c r="C19" s="28"/>
      <c r="D19" s="28"/>
      <c r="E19" s="28">
        <v>1</v>
      </c>
      <c r="F19" s="28"/>
      <c r="G19" s="28">
        <f t="shared" si="0"/>
        <v>1</v>
      </c>
    </row>
    <row r="20" spans="1:7">
      <c r="A20" s="14"/>
      <c r="B20" s="15" t="s">
        <v>9</v>
      </c>
      <c r="C20" s="28"/>
      <c r="D20" s="28"/>
      <c r="E20" s="28"/>
      <c r="F20" s="28"/>
      <c r="G20" s="28">
        <f t="shared" si="0"/>
        <v>0</v>
      </c>
    </row>
    <row r="21" spans="1:7">
      <c r="A21" s="14" t="s">
        <v>49</v>
      </c>
      <c r="B21" s="15" t="s">
        <v>8</v>
      </c>
      <c r="C21" s="28"/>
      <c r="D21" s="28"/>
      <c r="E21" s="28"/>
      <c r="F21" s="28"/>
      <c r="G21" s="28">
        <f t="shared" si="0"/>
        <v>0</v>
      </c>
    </row>
    <row r="22" spans="1:7">
      <c r="A22" s="14"/>
      <c r="B22" s="15" t="s">
        <v>9</v>
      </c>
      <c r="C22" s="28">
        <v>1</v>
      </c>
      <c r="D22" s="28"/>
      <c r="E22" s="28"/>
      <c r="F22" s="28"/>
      <c r="G22" s="28">
        <f t="shared" si="0"/>
        <v>1</v>
      </c>
    </row>
    <row r="23" spans="1:7">
      <c r="A23" s="18" t="s">
        <v>40</v>
      </c>
      <c r="B23" s="19" t="s">
        <v>8</v>
      </c>
      <c r="C23" s="29">
        <f>SUM(C3,C5,C7,C9,C11,C13,C15,C17,C19,C21)</f>
        <v>126</v>
      </c>
      <c r="D23" s="29">
        <f t="shared" ref="D23:G24" si="1">SUM(D3,D5,D7,D9,D11,D13,D15,D17,D19,D21)</f>
        <v>63</v>
      </c>
      <c r="E23" s="29">
        <f t="shared" si="1"/>
        <v>15</v>
      </c>
      <c r="F23" s="29">
        <f t="shared" si="1"/>
        <v>32</v>
      </c>
      <c r="G23" s="29">
        <f t="shared" si="1"/>
        <v>236</v>
      </c>
    </row>
    <row r="24" spans="1:7">
      <c r="A24" s="18"/>
      <c r="B24" s="19" t="s">
        <v>9</v>
      </c>
      <c r="C24" s="29">
        <f>SUM(C4,C6,C8,C10,C12,C14,C16,C18,C20,C22)</f>
        <v>27</v>
      </c>
      <c r="D24" s="29">
        <f t="shared" si="1"/>
        <v>38</v>
      </c>
      <c r="E24" s="29">
        <f t="shared" si="1"/>
        <v>2</v>
      </c>
      <c r="F24" s="29">
        <f t="shared" si="1"/>
        <v>11</v>
      </c>
      <c r="G24" s="29">
        <f t="shared" si="1"/>
        <v>78</v>
      </c>
    </row>
    <row r="25" spans="1:7">
      <c r="A25" s="18"/>
      <c r="B25" s="29"/>
      <c r="C25" s="29">
        <f>SUM(C23:C24)</f>
        <v>153</v>
      </c>
      <c r="D25" s="29">
        <f t="shared" ref="D25:G25" si="2">SUM(D23:D24)</f>
        <v>101</v>
      </c>
      <c r="E25" s="29">
        <f t="shared" si="2"/>
        <v>17</v>
      </c>
      <c r="F25" s="29">
        <f t="shared" si="2"/>
        <v>43</v>
      </c>
      <c r="G25" s="29">
        <f t="shared" si="2"/>
        <v>314</v>
      </c>
    </row>
  </sheetData>
  <mergeCells count="14">
    <mergeCell ref="A21:A22"/>
    <mergeCell ref="A23:A25"/>
    <mergeCell ref="A9:A10"/>
    <mergeCell ref="A11:A12"/>
    <mergeCell ref="A13:A14"/>
    <mergeCell ref="A15:A16"/>
    <mergeCell ref="A17:A18"/>
    <mergeCell ref="A19:A20"/>
    <mergeCell ref="A1:A2"/>
    <mergeCell ref="B1:B2"/>
    <mergeCell ref="C1:G1"/>
    <mergeCell ref="A3:A4"/>
    <mergeCell ref="A5:A6"/>
    <mergeCell ref="A7:A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1"/>
  <sheetViews>
    <sheetView rightToLeft="1" workbookViewId="0">
      <selection activeCell="D33" sqref="D32:D33"/>
    </sheetView>
  </sheetViews>
  <sheetFormatPr defaultRowHeight="15"/>
  <cols>
    <col min="1" max="1" width="21" customWidth="1"/>
  </cols>
  <sheetData>
    <row r="1" spans="1:6">
      <c r="A1" s="36" t="s">
        <v>0</v>
      </c>
      <c r="B1" s="30"/>
      <c r="C1" s="30"/>
      <c r="D1" s="30" t="s">
        <v>50</v>
      </c>
      <c r="E1" s="30"/>
      <c r="F1" s="30"/>
    </row>
    <row r="2" spans="1:6">
      <c r="A2" s="37"/>
      <c r="B2" s="30" t="s">
        <v>51</v>
      </c>
      <c r="C2" s="30" t="s">
        <v>52</v>
      </c>
      <c r="D2" s="30" t="s">
        <v>53</v>
      </c>
      <c r="E2" s="30" t="s">
        <v>54</v>
      </c>
      <c r="F2" s="30" t="s">
        <v>6</v>
      </c>
    </row>
    <row r="3" spans="1:6">
      <c r="A3" s="20" t="s">
        <v>55</v>
      </c>
      <c r="B3" s="20" t="s">
        <v>8</v>
      </c>
      <c r="C3" s="20"/>
      <c r="D3" s="20">
        <v>3</v>
      </c>
      <c r="E3" s="20"/>
      <c r="F3" s="20">
        <f>SUM(C3:E3)</f>
        <v>3</v>
      </c>
    </row>
    <row r="4" spans="1:6">
      <c r="A4" s="20"/>
      <c r="B4" s="20" t="s">
        <v>9</v>
      </c>
      <c r="C4" s="20"/>
      <c r="D4" s="20">
        <v>1</v>
      </c>
      <c r="E4" s="20"/>
      <c r="F4" s="20">
        <f t="shared" ref="F4:F8" si="0">SUM(C4:E4)</f>
        <v>1</v>
      </c>
    </row>
    <row r="5" spans="1:6">
      <c r="A5" s="20" t="s">
        <v>56</v>
      </c>
      <c r="B5" s="20" t="s">
        <v>8</v>
      </c>
      <c r="C5" s="20"/>
      <c r="D5" s="20">
        <v>2</v>
      </c>
      <c r="E5" s="20"/>
      <c r="F5" s="20">
        <f t="shared" si="0"/>
        <v>2</v>
      </c>
    </row>
    <row r="6" spans="1:6">
      <c r="A6" s="20"/>
      <c r="B6" s="20" t="s">
        <v>9</v>
      </c>
      <c r="C6" s="20"/>
      <c r="D6" s="20" t="s">
        <v>13</v>
      </c>
      <c r="E6" s="20"/>
      <c r="F6" s="20">
        <f t="shared" si="0"/>
        <v>0</v>
      </c>
    </row>
    <row r="7" spans="1:6">
      <c r="A7" s="20" t="s">
        <v>57</v>
      </c>
      <c r="B7" s="20" t="s">
        <v>8</v>
      </c>
      <c r="C7" s="20"/>
      <c r="D7" s="20">
        <v>1</v>
      </c>
      <c r="E7" s="20"/>
      <c r="F7" s="20">
        <f t="shared" si="0"/>
        <v>1</v>
      </c>
    </row>
    <row r="8" spans="1:6">
      <c r="A8" s="20"/>
      <c r="B8" s="20" t="s">
        <v>9</v>
      </c>
      <c r="C8" s="20"/>
      <c r="D8" s="20"/>
      <c r="E8" s="20"/>
      <c r="F8" s="20">
        <f t="shared" si="0"/>
        <v>0</v>
      </c>
    </row>
    <row r="9" spans="1:6">
      <c r="A9" s="33" t="s">
        <v>58</v>
      </c>
      <c r="B9" s="31" t="s">
        <v>8</v>
      </c>
      <c r="C9" s="31">
        <f>SUM(C3,C5,C7)</f>
        <v>0</v>
      </c>
      <c r="D9" s="31">
        <f t="shared" ref="D9:F10" si="1">SUM(D3,D5,D7)</f>
        <v>6</v>
      </c>
      <c r="E9" s="31">
        <f t="shared" si="1"/>
        <v>0</v>
      </c>
      <c r="F9" s="31">
        <f t="shared" si="1"/>
        <v>6</v>
      </c>
    </row>
    <row r="10" spans="1:6">
      <c r="A10" s="34"/>
      <c r="B10" s="31" t="s">
        <v>9</v>
      </c>
      <c r="C10" s="31">
        <f>SUM(C4,C6,C8)</f>
        <v>0</v>
      </c>
      <c r="D10" s="31">
        <f t="shared" si="1"/>
        <v>1</v>
      </c>
      <c r="E10" s="31">
        <f t="shared" si="1"/>
        <v>0</v>
      </c>
      <c r="F10" s="31">
        <f t="shared" si="1"/>
        <v>1</v>
      </c>
    </row>
    <row r="11" spans="1:6">
      <c r="A11" s="35"/>
      <c r="B11" s="32"/>
      <c r="C11" s="31">
        <f>SUM(C9:C10)</f>
        <v>0</v>
      </c>
      <c r="D11" s="31">
        <f t="shared" ref="D11:F11" si="2">SUM(D9:D10)</f>
        <v>7</v>
      </c>
      <c r="E11" s="31">
        <f t="shared" si="2"/>
        <v>0</v>
      </c>
      <c r="F11" s="31">
        <f t="shared" si="2"/>
        <v>7</v>
      </c>
    </row>
  </sheetData>
  <mergeCells count="2">
    <mergeCell ref="A9:A1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المبتعثين الجدد للداخل </vt:lpstr>
      <vt:lpstr>المبتعثين الجدد للخارج </vt:lpstr>
      <vt:lpstr>المبتعثين الجدد حسب الدولة </vt:lpstr>
      <vt:lpstr> يواصلون بعثتهم للداخل</vt:lpstr>
      <vt:lpstr>يواصلون بعثتهم للخارج </vt:lpstr>
      <vt:lpstr>الدولة الدارسين </vt:lpstr>
      <vt:lpstr>خريجوا الابتعاث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2019-07-03T06:23:40Z</dcterms:modified>
</cp:coreProperties>
</file>