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43" i="1" l="1"/>
  <c r="I44" i="1"/>
  <c r="H43" i="1"/>
  <c r="H44" i="1"/>
  <c r="I42" i="1"/>
  <c r="H42" i="1"/>
  <c r="G36" i="1"/>
  <c r="H36" i="1"/>
  <c r="H35" i="1"/>
  <c r="J27" i="1"/>
  <c r="J28" i="1"/>
  <c r="J29" i="1"/>
  <c r="J30" i="1"/>
  <c r="J31" i="1"/>
  <c r="J32" i="1"/>
  <c r="J33" i="1"/>
  <c r="J34" i="1"/>
  <c r="J26" i="1"/>
  <c r="I27" i="1"/>
  <c r="I28" i="1"/>
  <c r="I29" i="1"/>
  <c r="I30" i="1"/>
  <c r="I31" i="1"/>
  <c r="I32" i="1"/>
  <c r="I33" i="1"/>
  <c r="I34" i="1"/>
  <c r="I26" i="1"/>
  <c r="H37" i="1" l="1"/>
  <c r="J35" i="1"/>
  <c r="J36" i="1"/>
  <c r="I35" i="1"/>
  <c r="I36" i="1"/>
  <c r="J37" i="1" l="1"/>
  <c r="I37" i="1"/>
  <c r="G20" i="1" l="1"/>
  <c r="H20" i="1"/>
  <c r="G19" i="1"/>
  <c r="H19" i="1"/>
  <c r="H21" i="1" l="1"/>
  <c r="G21" i="1"/>
  <c r="C45" i="1"/>
  <c r="D45" i="1"/>
  <c r="E45" i="1"/>
  <c r="F45" i="1"/>
  <c r="G45" i="1"/>
  <c r="B45" i="1"/>
  <c r="G35" i="1"/>
  <c r="G37" i="1" s="1"/>
  <c r="H45" i="1" l="1"/>
  <c r="I45" i="1"/>
  <c r="E36" i="1"/>
  <c r="F36" i="1"/>
  <c r="E35" i="1"/>
  <c r="F35" i="1"/>
  <c r="E37" i="1" l="1"/>
  <c r="F37" i="1"/>
  <c r="D36" i="1"/>
  <c r="C36" i="1"/>
  <c r="D35" i="1"/>
  <c r="C35" i="1"/>
  <c r="C37" i="1" l="1"/>
  <c r="D37" i="1"/>
  <c r="D20" i="1"/>
  <c r="E20" i="1"/>
  <c r="F20" i="1"/>
  <c r="C20" i="1"/>
  <c r="D19" i="1"/>
  <c r="E19" i="1"/>
  <c r="F19" i="1"/>
  <c r="C19" i="1"/>
  <c r="C21" i="1" s="1"/>
  <c r="E21" i="1" l="1"/>
  <c r="F21" i="1"/>
  <c r="D21" i="1"/>
</calcChain>
</file>

<file path=xl/sharedStrings.xml><?xml version="1.0" encoding="utf-8"?>
<sst xmlns="http://schemas.openxmlformats.org/spreadsheetml/2006/main" count="91" uniqueCount="37">
  <si>
    <t>عدد الطلاب والطالبات</t>
  </si>
  <si>
    <t>عدد الطلاب</t>
  </si>
  <si>
    <t>عدد الطالبات</t>
  </si>
  <si>
    <t>أعداد طلاب الجامعة لجميع المراحل حسب الجنسية والجنس والدرجة العلمية</t>
  </si>
  <si>
    <t>المرحلة</t>
  </si>
  <si>
    <t>الجنسية</t>
  </si>
  <si>
    <t>مستجد</t>
  </si>
  <si>
    <t>مقيد</t>
  </si>
  <si>
    <t>خريج</t>
  </si>
  <si>
    <t>ذكر</t>
  </si>
  <si>
    <t>أنثى</t>
  </si>
  <si>
    <t>الدراسات العليا</t>
  </si>
  <si>
    <t>سعودي</t>
  </si>
  <si>
    <t>غير سعودي</t>
  </si>
  <si>
    <t>المجموع</t>
  </si>
  <si>
    <t>البكالوريوس</t>
  </si>
  <si>
    <t>دبلوم دون الجامعي</t>
  </si>
  <si>
    <t>الإجمالي</t>
  </si>
  <si>
    <t>أعداد طلاب الجامعة لجميع المراحل حسب الجنسية والجنس والمجال</t>
  </si>
  <si>
    <t>مجال الكليات</t>
  </si>
  <si>
    <t>الكليات الإنسانية وخدمة المجتمع</t>
  </si>
  <si>
    <t>الكليات العلمية والهندسية</t>
  </si>
  <si>
    <t>الكليات الصحية</t>
  </si>
  <si>
    <t>أعداد طلاب الجامعة غير السعوديين لجميع المراحل حسب الجنسية والجنس والمجال</t>
  </si>
  <si>
    <t>المجال</t>
  </si>
  <si>
    <t>تطور طلاب الجامعة لخمس سنوات</t>
  </si>
  <si>
    <t>العام الدراسي</t>
  </si>
  <si>
    <t>1433 / 1434هـ</t>
  </si>
  <si>
    <t>1434 / 1435هـ</t>
  </si>
  <si>
    <t>المستجدين</t>
  </si>
  <si>
    <t>المقيدين</t>
  </si>
  <si>
    <t>الخريجين</t>
  </si>
  <si>
    <t>إجمالي أعداد طلاب وطالبات الجامعة المقيدين للعام الدراسي 1436 / 1437هـ</t>
  </si>
  <si>
    <t>1435 / 1436هـ</t>
  </si>
  <si>
    <t>1436 / 1437هـ</t>
  </si>
  <si>
    <t>1437 / 1438هـ</t>
  </si>
  <si>
    <t xml:space="preserve">الإجمالي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</si>
</sst>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readingOrder="2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0" fillId="0" borderId="1" xfId="0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تطور</a:t>
            </a:r>
            <a:r>
              <a:rPr lang="ar-SA" baseline="0"/>
              <a:t> أعداد ا</a:t>
            </a:r>
            <a:r>
              <a:rPr lang="ar-SA"/>
              <a:t>لطلاب المقيدين في السنوات الخمس الأخيرة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58092738407698"/>
          <c:y val="0.12083333333333335"/>
          <c:w val="0.86486351706036746"/>
          <c:h val="0.68054060950714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ورقة1!$A$51</c:f>
              <c:strCache>
                <c:ptCount val="1"/>
                <c:pt idx="0">
                  <c:v>المقيدين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ورقة1!$B$49:$K$49</c:f>
              <c:strCache>
                <c:ptCount val="9"/>
                <c:pt idx="0">
                  <c:v>1433 / 1434هـ</c:v>
                </c:pt>
                <c:pt idx="2">
                  <c:v>1434 / 1435هـ</c:v>
                </c:pt>
                <c:pt idx="4">
                  <c:v>1435 / 1436هـ</c:v>
                </c:pt>
                <c:pt idx="6">
                  <c:v>1436 / 1437هـ</c:v>
                </c:pt>
                <c:pt idx="8">
                  <c:v>1437 / 1438هـ</c:v>
                </c:pt>
              </c:strCache>
            </c:strRef>
          </c:cat>
          <c:val>
            <c:numRef>
              <c:f>ورقة1!$B$51:$K$51</c:f>
              <c:numCache>
                <c:formatCode>General</c:formatCode>
                <c:ptCount val="10"/>
                <c:pt idx="0">
                  <c:v>22181</c:v>
                </c:pt>
                <c:pt idx="2">
                  <c:v>25146</c:v>
                </c:pt>
                <c:pt idx="4">
                  <c:v>27884</c:v>
                </c:pt>
                <c:pt idx="6">
                  <c:v>25695</c:v>
                </c:pt>
                <c:pt idx="8">
                  <c:v>31580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72965200"/>
        <c:axId val="-672964112"/>
      </c:barChart>
      <c:catAx>
        <c:axId val="-6729652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gradFill>
              <a:gsLst>
                <a:gs pos="0">
                  <a:srgbClr val="D9E4F1"/>
                </a:gs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72964112"/>
        <c:crosses val="autoZero"/>
        <c:auto val="1"/>
        <c:lblAlgn val="ctr"/>
        <c:lblOffset val="100"/>
        <c:noMultiLvlLbl val="0"/>
      </c:catAx>
      <c:valAx>
        <c:axId val="-6729641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7296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60</xdr:row>
      <xdr:rowOff>180975</xdr:rowOff>
    </xdr:from>
    <xdr:to>
      <xdr:col>18</xdr:col>
      <xdr:colOff>428625</xdr:colOff>
      <xdr:row>75</xdr:row>
      <xdr:rowOff>66675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75;&#1604;&#1578;&#1602;&#1575;&#1585;&#1610;&#1585;%20&#1575;&#1604;&#1587;&#1606;&#1608;&#1610;&#1577;\&#1608;&#1586;&#1575;&#1585;&#1577;%20&#1575;&#1604;&#1578;&#1593;&#1604;&#1610;&#1605;%20&#1575;&#1604;&#1593;&#1575;&#1604;&#1610;\&#1608;&#1586;&#1610;&#1600;&#1600;&#1600;&#1600;&#1600;&#1600;&#1585;%20&#1575;&#1604;&#1600;&#1578;&#1600;&#1593;&#1600;&#1604;&#1600;&#1610;&#1600;&#1605;%20&#1575;&#1604;&#1600;&#1593;&#1600;&#1575;&#1604;&#1600;&#1610;\&#1575;&#1604;&#1578;&#1602;&#1575;&#1585;&#1610;&#1585;%20&#1575;&#1604;&#1587;&#1606;&#1608;&#1610;&#1577;\&#1575;&#1604;&#1578;&#1602;&#1585;&#1610;&#1585;%20&#1575;&#1604;&#1587;&#1606;&#1608;&#1610;%20&#1604;&#1580;&#1575;&#1605;&#1593;&#1577;%20&#1606;&#1580;&#1585;&#1575;&#1606;%202014\3\&#1575;&#1604;&#1585;&#1587;&#1605;%20&#1575;&#1604;&#1576;&#1610;&#1575;&#1606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ؤهل العلمي والجنسية"/>
      <sheetName val="الرتبة العلمية والجنسية"/>
      <sheetName val="تطور"/>
      <sheetName val="مخطط1"/>
      <sheetName val="حسب الكلية والمرتبة والمؤهل"/>
    </sheetNames>
    <sheetDataSet>
      <sheetData sheetId="0" refreshError="1"/>
      <sheetData sheetId="1" refreshError="1"/>
      <sheetData sheetId="2">
        <row r="3">
          <cell r="B3" t="str">
            <v>1432/1431</v>
          </cell>
          <cell r="C3" t="str">
            <v>1433/1432</v>
          </cell>
          <cell r="D3" t="str">
            <v>1434 / 1433</v>
          </cell>
          <cell r="E3" t="str">
            <v>1435/1434</v>
          </cell>
          <cell r="F3" t="str">
            <v>1436 / 1435</v>
          </cell>
        </row>
        <row r="4">
          <cell r="A4" t="str">
            <v>سعودي</v>
          </cell>
          <cell r="B4">
            <v>361</v>
          </cell>
          <cell r="C4">
            <v>437</v>
          </cell>
          <cell r="D4">
            <v>504</v>
          </cell>
          <cell r="E4">
            <v>616</v>
          </cell>
          <cell r="F4">
            <v>697</v>
          </cell>
        </row>
        <row r="5">
          <cell r="A5" t="str">
            <v>غير سعودي</v>
          </cell>
          <cell r="B5">
            <v>390</v>
          </cell>
          <cell r="C5">
            <v>532</v>
          </cell>
          <cell r="D5">
            <v>731</v>
          </cell>
          <cell r="E5">
            <v>802</v>
          </cell>
          <cell r="F5">
            <v>834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rightToLeft="1" tabSelected="1" topLeftCell="A10" workbookViewId="0">
      <selection activeCell="N9" sqref="N9"/>
    </sheetView>
  </sheetViews>
  <sheetFormatPr defaultRowHeight="15" x14ac:dyDescent="0.25"/>
  <cols>
    <col min="1" max="1" width="29.140625" customWidth="1"/>
    <col min="2" max="2" width="15.7109375" customWidth="1"/>
  </cols>
  <sheetData>
    <row r="1" spans="1:8" ht="15.75" thickBot="1" x14ac:dyDescent="0.3"/>
    <row r="2" spans="1:8" ht="41.25" customHeight="1" thickBot="1" x14ac:dyDescent="0.3">
      <c r="A2" s="11" t="s">
        <v>32</v>
      </c>
      <c r="B2" s="11"/>
      <c r="C2" s="1"/>
      <c r="D2" s="1"/>
      <c r="E2" s="1"/>
      <c r="F2" s="1"/>
      <c r="G2" s="1"/>
      <c r="H2" s="1"/>
    </row>
    <row r="3" spans="1:8" ht="15.75" thickBot="1" x14ac:dyDescent="0.3">
      <c r="A3" s="2" t="s">
        <v>0</v>
      </c>
      <c r="B3" s="3">
        <v>31580</v>
      </c>
      <c r="C3" s="1"/>
      <c r="D3" s="1"/>
      <c r="E3" s="1"/>
      <c r="F3" s="1"/>
      <c r="G3" s="1"/>
      <c r="H3" s="1"/>
    </row>
    <row r="4" spans="1:8" ht="15.75" thickBot="1" x14ac:dyDescent="0.3">
      <c r="A4" s="2" t="s">
        <v>1</v>
      </c>
      <c r="B4" s="3">
        <v>13205</v>
      </c>
      <c r="C4" s="1"/>
      <c r="D4" s="1"/>
      <c r="E4" s="1"/>
      <c r="F4" s="1"/>
      <c r="G4" s="1"/>
      <c r="H4" s="1"/>
    </row>
    <row r="5" spans="1:8" ht="15.75" thickBot="1" x14ac:dyDescent="0.3">
      <c r="A5" s="2" t="s">
        <v>2</v>
      </c>
      <c r="B5" s="3">
        <v>18375</v>
      </c>
      <c r="C5" s="1"/>
      <c r="D5" s="1"/>
      <c r="E5" s="1"/>
      <c r="F5" s="1"/>
      <c r="G5" s="1"/>
      <c r="H5" s="1"/>
    </row>
    <row r="6" spans="1:8" ht="15.75" thickBot="1" x14ac:dyDescent="0.3"/>
    <row r="7" spans="1:8" ht="62.25" customHeight="1" thickBot="1" x14ac:dyDescent="0.3">
      <c r="A7" s="11" t="s">
        <v>3</v>
      </c>
      <c r="B7" s="11"/>
      <c r="C7" s="1"/>
      <c r="D7" s="1"/>
      <c r="E7" s="1"/>
      <c r="F7" s="1"/>
      <c r="G7" s="1"/>
      <c r="H7" s="1"/>
    </row>
    <row r="8" spans="1:8" ht="15.75" thickBot="1" x14ac:dyDescent="0.3">
      <c r="A8" s="12" t="s">
        <v>4</v>
      </c>
      <c r="B8" s="12" t="s">
        <v>5</v>
      </c>
      <c r="C8" s="12" t="s">
        <v>6</v>
      </c>
      <c r="D8" s="12"/>
      <c r="E8" s="12" t="s">
        <v>7</v>
      </c>
      <c r="F8" s="12"/>
      <c r="G8" s="12" t="s">
        <v>8</v>
      </c>
      <c r="H8" s="12"/>
    </row>
    <row r="9" spans="1:8" ht="15.75" thickBot="1" x14ac:dyDescent="0.3">
      <c r="A9" s="12"/>
      <c r="B9" s="12"/>
      <c r="C9" s="2" t="s">
        <v>9</v>
      </c>
      <c r="D9" s="2" t="s">
        <v>10</v>
      </c>
      <c r="E9" s="2" t="s">
        <v>9</v>
      </c>
      <c r="F9" s="2" t="s">
        <v>10</v>
      </c>
      <c r="G9" s="2" t="s">
        <v>9</v>
      </c>
      <c r="H9" s="2" t="s">
        <v>10</v>
      </c>
    </row>
    <row r="10" spans="1:8" ht="15.75" thickBot="1" x14ac:dyDescent="0.3">
      <c r="A10" s="13" t="s">
        <v>11</v>
      </c>
      <c r="B10" s="4" t="s">
        <v>12</v>
      </c>
      <c r="C10" s="3">
        <v>46</v>
      </c>
      <c r="D10" s="3">
        <v>50</v>
      </c>
      <c r="E10" s="3">
        <v>154</v>
      </c>
      <c r="F10" s="3">
        <v>192</v>
      </c>
      <c r="G10" s="3">
        <v>14</v>
      </c>
      <c r="H10" s="3">
        <v>6</v>
      </c>
    </row>
    <row r="11" spans="1:8" ht="15.75" thickBot="1" x14ac:dyDescent="0.3">
      <c r="A11" s="13"/>
      <c r="B11" s="4" t="s">
        <v>13</v>
      </c>
      <c r="C11" s="3">
        <v>5</v>
      </c>
      <c r="D11" s="3">
        <v>0</v>
      </c>
      <c r="E11" s="3">
        <v>11</v>
      </c>
      <c r="F11" s="3">
        <v>0</v>
      </c>
      <c r="G11" s="3">
        <v>0</v>
      </c>
      <c r="H11" s="3">
        <v>0</v>
      </c>
    </row>
    <row r="12" spans="1:8" ht="15.75" thickBot="1" x14ac:dyDescent="0.3">
      <c r="A12" s="13"/>
      <c r="B12" s="4" t="s">
        <v>14</v>
      </c>
      <c r="C12" s="3">
        <v>51</v>
      </c>
      <c r="D12" s="3">
        <v>50</v>
      </c>
      <c r="E12" s="3">
        <v>165</v>
      </c>
      <c r="F12" s="3">
        <v>192</v>
      </c>
      <c r="G12" s="3">
        <v>14</v>
      </c>
      <c r="H12" s="3">
        <v>6</v>
      </c>
    </row>
    <row r="13" spans="1:8" ht="15.75" thickBot="1" x14ac:dyDescent="0.3">
      <c r="A13" s="13" t="s">
        <v>15</v>
      </c>
      <c r="B13" s="4" t="s">
        <v>12</v>
      </c>
      <c r="C13" s="3">
        <v>1926</v>
      </c>
      <c r="D13" s="3">
        <v>2049</v>
      </c>
      <c r="E13" s="3">
        <v>11802</v>
      </c>
      <c r="F13" s="3">
        <v>15792</v>
      </c>
      <c r="G13" s="3">
        <v>660</v>
      </c>
      <c r="H13" s="3">
        <v>1067</v>
      </c>
    </row>
    <row r="14" spans="1:8" ht="15.75" thickBot="1" x14ac:dyDescent="0.3">
      <c r="A14" s="13"/>
      <c r="B14" s="4" t="s">
        <v>13</v>
      </c>
      <c r="C14" s="3">
        <v>34</v>
      </c>
      <c r="D14" s="3">
        <v>19</v>
      </c>
      <c r="E14" s="3">
        <v>501</v>
      </c>
      <c r="F14" s="3">
        <v>258</v>
      </c>
      <c r="G14" s="3">
        <v>44</v>
      </c>
      <c r="H14" s="3">
        <v>15</v>
      </c>
    </row>
    <row r="15" spans="1:8" ht="15.75" thickBot="1" x14ac:dyDescent="0.3">
      <c r="A15" s="13"/>
      <c r="B15" s="4" t="s">
        <v>14</v>
      </c>
      <c r="C15" s="3">
        <v>1960</v>
      </c>
      <c r="D15" s="3">
        <v>2068</v>
      </c>
      <c r="E15" s="3">
        <v>12303</v>
      </c>
      <c r="F15" s="3">
        <v>16050</v>
      </c>
      <c r="G15" s="3">
        <v>704</v>
      </c>
      <c r="H15" s="3">
        <v>1082</v>
      </c>
    </row>
    <row r="16" spans="1:8" ht="15.75" thickBot="1" x14ac:dyDescent="0.3">
      <c r="A16" s="13" t="s">
        <v>16</v>
      </c>
      <c r="B16" s="4" t="s">
        <v>12</v>
      </c>
      <c r="C16" s="3">
        <v>284</v>
      </c>
      <c r="D16" s="3">
        <v>385</v>
      </c>
      <c r="E16" s="3">
        <v>737</v>
      </c>
      <c r="F16" s="3">
        <v>2128</v>
      </c>
      <c r="G16" s="3">
        <v>45</v>
      </c>
      <c r="H16" s="3">
        <v>252</v>
      </c>
    </row>
    <row r="17" spans="1:10" ht="15.75" thickBot="1" x14ac:dyDescent="0.3">
      <c r="A17" s="13"/>
      <c r="B17" s="4" t="s">
        <v>13</v>
      </c>
      <c r="C17" s="3">
        <v>0</v>
      </c>
      <c r="D17" s="3">
        <v>1</v>
      </c>
      <c r="E17" s="3">
        <v>0</v>
      </c>
      <c r="F17" s="3">
        <v>5</v>
      </c>
      <c r="G17" s="3">
        <v>0</v>
      </c>
      <c r="H17" s="3">
        <v>0</v>
      </c>
    </row>
    <row r="18" spans="1:10" ht="15.75" thickBot="1" x14ac:dyDescent="0.3">
      <c r="A18" s="13"/>
      <c r="B18" s="4" t="s">
        <v>14</v>
      </c>
      <c r="C18" s="3">
        <v>284</v>
      </c>
      <c r="D18" s="3">
        <v>386</v>
      </c>
      <c r="E18" s="3">
        <v>737</v>
      </c>
      <c r="F18" s="3">
        <v>2133</v>
      </c>
      <c r="G18" s="3">
        <v>45</v>
      </c>
      <c r="H18" s="3">
        <v>252</v>
      </c>
    </row>
    <row r="19" spans="1:10" ht="15.75" thickBot="1" x14ac:dyDescent="0.3">
      <c r="A19" s="10" t="s">
        <v>17</v>
      </c>
      <c r="B19" s="5" t="s">
        <v>12</v>
      </c>
      <c r="C19" s="6">
        <f t="shared" ref="C19:H20" si="0">SUM(C10,C13,C16)</f>
        <v>2256</v>
      </c>
      <c r="D19" s="6">
        <f t="shared" si="0"/>
        <v>2484</v>
      </c>
      <c r="E19" s="6">
        <f t="shared" si="0"/>
        <v>12693</v>
      </c>
      <c r="F19" s="6">
        <f t="shared" si="0"/>
        <v>18112</v>
      </c>
      <c r="G19" s="9">
        <f t="shared" si="0"/>
        <v>719</v>
      </c>
      <c r="H19" s="9">
        <f t="shared" si="0"/>
        <v>1325</v>
      </c>
    </row>
    <row r="20" spans="1:10" ht="15.75" thickBot="1" x14ac:dyDescent="0.3">
      <c r="A20" s="10"/>
      <c r="B20" s="5" t="s">
        <v>13</v>
      </c>
      <c r="C20" s="6">
        <f t="shared" si="0"/>
        <v>39</v>
      </c>
      <c r="D20" s="6">
        <f t="shared" si="0"/>
        <v>20</v>
      </c>
      <c r="E20" s="6">
        <f t="shared" si="0"/>
        <v>512</v>
      </c>
      <c r="F20" s="6">
        <f t="shared" si="0"/>
        <v>263</v>
      </c>
      <c r="G20" s="9">
        <f t="shared" si="0"/>
        <v>44</v>
      </c>
      <c r="H20" s="9">
        <f t="shared" si="0"/>
        <v>15</v>
      </c>
    </row>
    <row r="21" spans="1:10" ht="15.75" thickBot="1" x14ac:dyDescent="0.3">
      <c r="A21" s="10"/>
      <c r="B21" s="5" t="s">
        <v>14</v>
      </c>
      <c r="C21" s="6">
        <f t="shared" ref="C21:H21" si="1">SUM(C19:C20)</f>
        <v>2295</v>
      </c>
      <c r="D21" s="6">
        <f t="shared" si="1"/>
        <v>2504</v>
      </c>
      <c r="E21" s="6">
        <f t="shared" si="1"/>
        <v>13205</v>
      </c>
      <c r="F21" s="6">
        <f t="shared" si="1"/>
        <v>18375</v>
      </c>
      <c r="G21" s="9">
        <f t="shared" si="1"/>
        <v>763</v>
      </c>
      <c r="H21" s="9">
        <f t="shared" si="1"/>
        <v>1340</v>
      </c>
    </row>
    <row r="22" spans="1:10" ht="15.75" thickBot="1" x14ac:dyDescent="0.3"/>
    <row r="23" spans="1:10" ht="45.75" customHeight="1" thickBot="1" x14ac:dyDescent="0.3">
      <c r="A23" s="11" t="s">
        <v>18</v>
      </c>
      <c r="B23" s="11"/>
      <c r="C23" s="1"/>
      <c r="D23" s="1"/>
      <c r="E23" s="1"/>
      <c r="F23" s="1"/>
      <c r="G23" s="1"/>
      <c r="H23" s="1"/>
    </row>
    <row r="24" spans="1:10" ht="15.75" thickBot="1" x14ac:dyDescent="0.3">
      <c r="A24" s="12" t="s">
        <v>19</v>
      </c>
      <c r="B24" s="12" t="s">
        <v>5</v>
      </c>
      <c r="C24" s="12" t="s">
        <v>6</v>
      </c>
      <c r="D24" s="12"/>
      <c r="E24" s="12" t="s">
        <v>7</v>
      </c>
      <c r="F24" s="12"/>
      <c r="G24" s="12" t="s">
        <v>8</v>
      </c>
      <c r="H24" s="12"/>
      <c r="I24" s="12" t="s">
        <v>36</v>
      </c>
      <c r="J24" s="12"/>
    </row>
    <row r="25" spans="1:10" ht="15.75" thickBot="1" x14ac:dyDescent="0.3">
      <c r="A25" s="12"/>
      <c r="B25" s="12"/>
      <c r="C25" s="2" t="s">
        <v>9</v>
      </c>
      <c r="D25" s="2" t="s">
        <v>10</v>
      </c>
      <c r="E25" s="2" t="s">
        <v>9</v>
      </c>
      <c r="F25" s="2" t="s">
        <v>10</v>
      </c>
      <c r="G25" s="2" t="s">
        <v>9</v>
      </c>
      <c r="H25" s="2" t="s">
        <v>10</v>
      </c>
      <c r="I25" s="7" t="s">
        <v>9</v>
      </c>
      <c r="J25" s="7" t="s">
        <v>10</v>
      </c>
    </row>
    <row r="26" spans="1:10" ht="15.75" thickBot="1" x14ac:dyDescent="0.3">
      <c r="A26" s="13" t="s">
        <v>20</v>
      </c>
      <c r="B26" s="4" t="s">
        <v>12</v>
      </c>
      <c r="C26" s="3">
        <v>1048</v>
      </c>
      <c r="D26" s="3">
        <v>1473</v>
      </c>
      <c r="E26" s="3">
        <v>5988</v>
      </c>
      <c r="F26" s="3">
        <v>10695</v>
      </c>
      <c r="G26" s="3">
        <v>420</v>
      </c>
      <c r="H26" s="3">
        <v>866</v>
      </c>
      <c r="I26" s="8">
        <f>SUM(C26,E26,G26)</f>
        <v>7456</v>
      </c>
      <c r="J26" s="8">
        <f>SUM(D26,F26,H26)</f>
        <v>13034</v>
      </c>
    </row>
    <row r="27" spans="1:10" ht="15.75" thickBot="1" x14ac:dyDescent="0.3">
      <c r="A27" s="13"/>
      <c r="B27" s="4" t="s">
        <v>13</v>
      </c>
      <c r="C27" s="3">
        <v>24</v>
      </c>
      <c r="D27" s="3">
        <v>10</v>
      </c>
      <c r="E27" s="3">
        <v>307</v>
      </c>
      <c r="F27" s="3">
        <v>156</v>
      </c>
      <c r="G27" s="3">
        <v>39</v>
      </c>
      <c r="H27" s="3">
        <v>7</v>
      </c>
      <c r="I27" s="8">
        <f t="shared" ref="I27:I34" si="2">SUM(C27,E27,G27)</f>
        <v>370</v>
      </c>
      <c r="J27" s="8">
        <f t="shared" ref="J27:J34" si="3">SUM(D27,F27,H27)</f>
        <v>173</v>
      </c>
    </row>
    <row r="28" spans="1:10" ht="15.75" thickBot="1" x14ac:dyDescent="0.3">
      <c r="A28" s="13"/>
      <c r="B28" s="4" t="s">
        <v>14</v>
      </c>
      <c r="C28" s="3">
        <v>1064</v>
      </c>
      <c r="D28" s="3">
        <v>1483</v>
      </c>
      <c r="E28" s="3">
        <v>6295</v>
      </c>
      <c r="F28" s="3">
        <v>10851</v>
      </c>
      <c r="G28" s="3">
        <v>459</v>
      </c>
      <c r="H28" s="3">
        <v>873</v>
      </c>
      <c r="I28" s="8">
        <f t="shared" si="2"/>
        <v>7818</v>
      </c>
      <c r="J28" s="8">
        <f t="shared" si="3"/>
        <v>13207</v>
      </c>
    </row>
    <row r="29" spans="1:10" ht="15.75" thickBot="1" x14ac:dyDescent="0.3">
      <c r="A29" s="13" t="s">
        <v>21</v>
      </c>
      <c r="B29" s="4" t="s">
        <v>12</v>
      </c>
      <c r="C29" s="3">
        <v>1016</v>
      </c>
      <c r="D29" s="3">
        <v>945</v>
      </c>
      <c r="E29" s="3">
        <v>5030</v>
      </c>
      <c r="F29" s="3">
        <v>6646</v>
      </c>
      <c r="G29" s="3">
        <v>267</v>
      </c>
      <c r="H29" s="3">
        <v>446</v>
      </c>
      <c r="I29" s="8">
        <f t="shared" si="2"/>
        <v>6313</v>
      </c>
      <c r="J29" s="8">
        <f t="shared" si="3"/>
        <v>8037</v>
      </c>
    </row>
    <row r="30" spans="1:10" ht="15.75" thickBot="1" x14ac:dyDescent="0.3">
      <c r="A30" s="13"/>
      <c r="B30" s="4" t="s">
        <v>13</v>
      </c>
      <c r="C30" s="3">
        <v>15</v>
      </c>
      <c r="D30" s="3">
        <v>10</v>
      </c>
      <c r="E30" s="3">
        <v>201</v>
      </c>
      <c r="F30" s="3">
        <v>103</v>
      </c>
      <c r="G30" s="3">
        <v>5</v>
      </c>
      <c r="H30" s="3">
        <v>8</v>
      </c>
      <c r="I30" s="8">
        <f t="shared" si="2"/>
        <v>221</v>
      </c>
      <c r="J30" s="8">
        <f t="shared" si="3"/>
        <v>121</v>
      </c>
    </row>
    <row r="31" spans="1:10" ht="15.75" thickBot="1" x14ac:dyDescent="0.3">
      <c r="A31" s="13"/>
      <c r="B31" s="4" t="s">
        <v>14</v>
      </c>
      <c r="C31" s="3">
        <v>1031</v>
      </c>
      <c r="D31" s="3">
        <v>955</v>
      </c>
      <c r="E31" s="3">
        <v>5231</v>
      </c>
      <c r="F31" s="3">
        <v>6749</v>
      </c>
      <c r="G31" s="3">
        <v>272</v>
      </c>
      <c r="H31" s="3">
        <v>454</v>
      </c>
      <c r="I31" s="8">
        <f t="shared" si="2"/>
        <v>6534</v>
      </c>
      <c r="J31" s="8">
        <f t="shared" si="3"/>
        <v>8158</v>
      </c>
    </row>
    <row r="32" spans="1:10" ht="15.75" thickBot="1" x14ac:dyDescent="0.3">
      <c r="A32" s="13" t="s">
        <v>22</v>
      </c>
      <c r="B32" s="4" t="s">
        <v>12</v>
      </c>
      <c r="C32" s="3">
        <v>192</v>
      </c>
      <c r="D32" s="3">
        <v>66</v>
      </c>
      <c r="E32" s="3">
        <v>1675</v>
      </c>
      <c r="F32" s="3">
        <v>771</v>
      </c>
      <c r="G32" s="3">
        <v>32</v>
      </c>
      <c r="H32" s="3">
        <v>13</v>
      </c>
      <c r="I32" s="8">
        <f t="shared" si="2"/>
        <v>1899</v>
      </c>
      <c r="J32" s="8">
        <f t="shared" si="3"/>
        <v>850</v>
      </c>
    </row>
    <row r="33" spans="1:11" ht="15.75" thickBot="1" x14ac:dyDescent="0.3">
      <c r="A33" s="13"/>
      <c r="B33" s="4" t="s">
        <v>13</v>
      </c>
      <c r="C33" s="3">
        <v>0</v>
      </c>
      <c r="D33" s="3">
        <v>0</v>
      </c>
      <c r="E33" s="3">
        <v>4</v>
      </c>
      <c r="F33" s="3">
        <v>4</v>
      </c>
      <c r="G33" s="3">
        <v>0</v>
      </c>
      <c r="H33" s="3">
        <v>0</v>
      </c>
      <c r="I33" s="8">
        <f t="shared" si="2"/>
        <v>4</v>
      </c>
      <c r="J33" s="8">
        <f t="shared" si="3"/>
        <v>4</v>
      </c>
    </row>
    <row r="34" spans="1:11" ht="15.75" thickBot="1" x14ac:dyDescent="0.3">
      <c r="A34" s="13"/>
      <c r="B34" s="4" t="s">
        <v>14</v>
      </c>
      <c r="C34" s="3">
        <v>192</v>
      </c>
      <c r="D34" s="3">
        <v>66</v>
      </c>
      <c r="E34" s="3">
        <v>1679</v>
      </c>
      <c r="F34" s="3">
        <v>700</v>
      </c>
      <c r="G34" s="3">
        <v>32</v>
      </c>
      <c r="H34" s="3">
        <v>13</v>
      </c>
      <c r="I34" s="8">
        <f t="shared" si="2"/>
        <v>1903</v>
      </c>
      <c r="J34" s="8">
        <f t="shared" si="3"/>
        <v>779</v>
      </c>
    </row>
    <row r="35" spans="1:11" ht="15.75" thickBot="1" x14ac:dyDescent="0.3">
      <c r="A35" s="10" t="s">
        <v>17</v>
      </c>
      <c r="B35" s="5" t="s">
        <v>12</v>
      </c>
      <c r="C35" s="6">
        <f t="shared" ref="C35:J36" si="4">SUM(C26,C29,C32)</f>
        <v>2256</v>
      </c>
      <c r="D35" s="6">
        <f t="shared" si="4"/>
        <v>2484</v>
      </c>
      <c r="E35" s="6">
        <f t="shared" si="4"/>
        <v>12693</v>
      </c>
      <c r="F35" s="6">
        <f t="shared" si="4"/>
        <v>18112</v>
      </c>
      <c r="G35" s="6">
        <f t="shared" si="4"/>
        <v>719</v>
      </c>
      <c r="H35" s="9">
        <f t="shared" si="4"/>
        <v>1325</v>
      </c>
      <c r="I35" s="9">
        <f t="shared" si="4"/>
        <v>15668</v>
      </c>
      <c r="J35" s="9">
        <f t="shared" si="4"/>
        <v>21921</v>
      </c>
    </row>
    <row r="36" spans="1:11" ht="15.75" thickBot="1" x14ac:dyDescent="0.3">
      <c r="A36" s="10"/>
      <c r="B36" s="5" t="s">
        <v>13</v>
      </c>
      <c r="C36" s="6">
        <f t="shared" si="4"/>
        <v>39</v>
      </c>
      <c r="D36" s="6">
        <f t="shared" si="4"/>
        <v>20</v>
      </c>
      <c r="E36" s="6">
        <f t="shared" si="4"/>
        <v>512</v>
      </c>
      <c r="F36" s="6">
        <f t="shared" si="4"/>
        <v>263</v>
      </c>
      <c r="G36" s="9">
        <f t="shared" si="4"/>
        <v>44</v>
      </c>
      <c r="H36" s="9">
        <f t="shared" si="4"/>
        <v>15</v>
      </c>
      <c r="I36" s="9">
        <f t="shared" si="4"/>
        <v>595</v>
      </c>
      <c r="J36" s="9">
        <f t="shared" si="4"/>
        <v>298</v>
      </c>
    </row>
    <row r="37" spans="1:11" ht="15.75" thickBot="1" x14ac:dyDescent="0.3">
      <c r="A37" s="10"/>
      <c r="B37" s="5" t="s">
        <v>14</v>
      </c>
      <c r="C37" s="6">
        <f>SUM(C35:C36)</f>
        <v>2295</v>
      </c>
      <c r="D37" s="6">
        <f>SUM(D35:D36)</f>
        <v>2504</v>
      </c>
      <c r="E37" s="6">
        <f>SUM(E35:E36)</f>
        <v>13205</v>
      </c>
      <c r="F37" s="9">
        <f t="shared" ref="F37:J37" si="5">SUM(F35:F36)</f>
        <v>18375</v>
      </c>
      <c r="G37" s="9">
        <f t="shared" si="5"/>
        <v>763</v>
      </c>
      <c r="H37" s="9">
        <f t="shared" si="5"/>
        <v>1340</v>
      </c>
      <c r="I37" s="9">
        <f t="shared" si="5"/>
        <v>16263</v>
      </c>
      <c r="J37" s="9">
        <f t="shared" si="5"/>
        <v>22219</v>
      </c>
    </row>
    <row r="38" spans="1:11" ht="15.75" thickBot="1" x14ac:dyDescent="0.3"/>
    <row r="39" spans="1:11" ht="33" customHeight="1" thickBot="1" x14ac:dyDescent="0.3">
      <c r="A39" s="11" t="s">
        <v>23</v>
      </c>
      <c r="B39" s="11"/>
      <c r="C39" s="1"/>
      <c r="D39" s="1"/>
      <c r="E39" s="1"/>
      <c r="F39" s="1"/>
      <c r="G39" s="1"/>
      <c r="H39" s="1"/>
    </row>
    <row r="40" spans="1:11" ht="15.75" thickBot="1" x14ac:dyDescent="0.3">
      <c r="A40" s="12" t="s">
        <v>24</v>
      </c>
      <c r="B40" s="12" t="s">
        <v>6</v>
      </c>
      <c r="C40" s="12"/>
      <c r="D40" s="12" t="s">
        <v>7</v>
      </c>
      <c r="E40" s="12"/>
      <c r="F40" s="12" t="s">
        <v>8</v>
      </c>
      <c r="G40" s="12"/>
      <c r="H40" s="12" t="s">
        <v>36</v>
      </c>
      <c r="I40" s="12"/>
    </row>
    <row r="41" spans="1:11" ht="15.75" thickBot="1" x14ac:dyDescent="0.3">
      <c r="A41" s="12"/>
      <c r="B41" s="2" t="s">
        <v>9</v>
      </c>
      <c r="C41" s="2" t="s">
        <v>10</v>
      </c>
      <c r="D41" s="2" t="s">
        <v>9</v>
      </c>
      <c r="E41" s="2" t="s">
        <v>10</v>
      </c>
      <c r="F41" s="2" t="s">
        <v>9</v>
      </c>
      <c r="G41" s="2" t="s">
        <v>10</v>
      </c>
      <c r="H41" s="7" t="s">
        <v>9</v>
      </c>
      <c r="I41" s="7" t="s">
        <v>10</v>
      </c>
    </row>
    <row r="42" spans="1:11" ht="15.75" thickBot="1" x14ac:dyDescent="0.3">
      <c r="A42" s="4" t="s">
        <v>21</v>
      </c>
      <c r="B42" s="3">
        <v>15</v>
      </c>
      <c r="C42" s="3">
        <v>10</v>
      </c>
      <c r="D42" s="3">
        <v>201</v>
      </c>
      <c r="E42" s="3">
        <v>103</v>
      </c>
      <c r="F42" s="3">
        <v>5</v>
      </c>
      <c r="G42" s="3">
        <v>8</v>
      </c>
      <c r="H42" s="8">
        <f>SUM(B42,D42,F42)</f>
        <v>221</v>
      </c>
      <c r="I42" s="8">
        <f>SUM(C42,E42,G42)</f>
        <v>121</v>
      </c>
    </row>
    <row r="43" spans="1:11" ht="15.75" thickBot="1" x14ac:dyDescent="0.3">
      <c r="A43" s="4" t="s">
        <v>22</v>
      </c>
      <c r="B43" s="3">
        <v>0</v>
      </c>
      <c r="C43" s="3">
        <v>0</v>
      </c>
      <c r="D43" s="3">
        <v>4</v>
      </c>
      <c r="E43" s="3">
        <v>4</v>
      </c>
      <c r="F43" s="3">
        <v>0</v>
      </c>
      <c r="G43" s="3">
        <v>0</v>
      </c>
      <c r="H43" s="8">
        <f t="shared" ref="H43:H45" si="6">SUM(B43,D43,F43)</f>
        <v>4</v>
      </c>
      <c r="I43" s="8">
        <f t="shared" ref="I43:I45" si="7">SUM(C43,E43,G43)</f>
        <v>4</v>
      </c>
    </row>
    <row r="44" spans="1:11" ht="15.75" thickBot="1" x14ac:dyDescent="0.3">
      <c r="A44" s="4" t="s">
        <v>20</v>
      </c>
      <c r="B44" s="3">
        <v>24</v>
      </c>
      <c r="C44" s="3">
        <v>10</v>
      </c>
      <c r="D44" s="3">
        <v>307</v>
      </c>
      <c r="E44" s="3">
        <v>156</v>
      </c>
      <c r="F44" s="3">
        <v>39</v>
      </c>
      <c r="G44" s="3">
        <v>7</v>
      </c>
      <c r="H44" s="8">
        <f t="shared" si="6"/>
        <v>370</v>
      </c>
      <c r="I44" s="8">
        <f t="shared" si="7"/>
        <v>173</v>
      </c>
      <c r="J44" s="1"/>
      <c r="K44" s="1"/>
    </row>
    <row r="45" spans="1:11" ht="15.75" thickBot="1" x14ac:dyDescent="0.3">
      <c r="A45" s="2" t="s">
        <v>17</v>
      </c>
      <c r="B45" s="6">
        <f>SUM(B42:B44)</f>
        <v>39</v>
      </c>
      <c r="C45" s="6">
        <f t="shared" ref="C45:G45" si="8">SUM(C42:C44)</f>
        <v>20</v>
      </c>
      <c r="D45" s="6">
        <f t="shared" si="8"/>
        <v>512</v>
      </c>
      <c r="E45" s="6">
        <f t="shared" si="8"/>
        <v>263</v>
      </c>
      <c r="F45" s="6">
        <f t="shared" si="8"/>
        <v>44</v>
      </c>
      <c r="G45" s="6">
        <f t="shared" si="8"/>
        <v>15</v>
      </c>
      <c r="H45" s="9">
        <f t="shared" si="6"/>
        <v>595</v>
      </c>
      <c r="I45" s="9">
        <f t="shared" si="7"/>
        <v>298</v>
      </c>
      <c r="J45" s="1"/>
      <c r="K45" s="1"/>
    </row>
    <row r="46" spans="1:11" x14ac:dyDescent="0.25">
      <c r="C46" s="1"/>
      <c r="D46" s="1"/>
      <c r="E46" s="1"/>
      <c r="F46" s="1"/>
      <c r="G46" s="1"/>
    </row>
    <row r="47" spans="1:11" ht="15.75" thickBot="1" x14ac:dyDescent="0.3"/>
    <row r="48" spans="1:11" ht="15.75" thickBot="1" x14ac:dyDescent="0.3">
      <c r="A48" s="11" t="s">
        <v>25</v>
      </c>
      <c r="B48" s="11"/>
      <c r="C48" s="1"/>
      <c r="D48" s="1"/>
      <c r="E48" s="1"/>
      <c r="F48" s="1"/>
      <c r="G48" s="1"/>
      <c r="H48" s="1"/>
      <c r="I48" s="1"/>
      <c r="J48" s="1"/>
      <c r="K48" s="1"/>
    </row>
    <row r="49" spans="1:11" ht="15.75" thickBot="1" x14ac:dyDescent="0.3">
      <c r="A49" s="2" t="s">
        <v>26</v>
      </c>
      <c r="B49" s="14" t="s">
        <v>27</v>
      </c>
      <c r="C49" s="14"/>
      <c r="D49" s="14" t="s">
        <v>28</v>
      </c>
      <c r="E49" s="14"/>
      <c r="F49" s="14" t="s">
        <v>33</v>
      </c>
      <c r="G49" s="14"/>
      <c r="H49" s="14" t="s">
        <v>34</v>
      </c>
      <c r="I49" s="14"/>
      <c r="J49" s="14" t="s">
        <v>35</v>
      </c>
      <c r="K49" s="14"/>
    </row>
    <row r="50" spans="1:11" ht="15.75" thickBot="1" x14ac:dyDescent="0.3">
      <c r="A50" s="4" t="s">
        <v>29</v>
      </c>
      <c r="B50" s="15">
        <v>4797</v>
      </c>
      <c r="C50" s="15"/>
      <c r="D50" s="15">
        <v>5875</v>
      </c>
      <c r="E50" s="15"/>
      <c r="F50" s="15">
        <v>5523</v>
      </c>
      <c r="G50" s="15"/>
      <c r="H50" s="15">
        <v>6321</v>
      </c>
      <c r="I50" s="15"/>
      <c r="J50" s="15">
        <v>4799</v>
      </c>
      <c r="K50" s="15"/>
    </row>
    <row r="51" spans="1:11" ht="15.75" thickBot="1" x14ac:dyDescent="0.3">
      <c r="A51" s="4" t="s">
        <v>30</v>
      </c>
      <c r="B51" s="15">
        <v>22181</v>
      </c>
      <c r="C51" s="15"/>
      <c r="D51" s="15">
        <v>25146</v>
      </c>
      <c r="E51" s="15"/>
      <c r="F51" s="15">
        <v>27884</v>
      </c>
      <c r="G51" s="15"/>
      <c r="H51" s="15">
        <v>25695</v>
      </c>
      <c r="I51" s="15"/>
      <c r="J51" s="15">
        <v>31580</v>
      </c>
      <c r="K51" s="15"/>
    </row>
    <row r="52" spans="1:11" ht="15.75" thickBot="1" x14ac:dyDescent="0.3">
      <c r="A52" s="4" t="s">
        <v>31</v>
      </c>
      <c r="B52" s="15">
        <v>1560</v>
      </c>
      <c r="C52" s="15"/>
      <c r="D52" s="15">
        <v>2630</v>
      </c>
      <c r="E52" s="15"/>
      <c r="F52" s="15">
        <v>2788</v>
      </c>
      <c r="G52" s="15"/>
      <c r="H52" s="15">
        <v>2518</v>
      </c>
      <c r="I52" s="15"/>
      <c r="J52" s="15">
        <v>2104</v>
      </c>
      <c r="K52" s="15"/>
    </row>
  </sheetData>
  <mergeCells count="49">
    <mergeCell ref="I24:J24"/>
    <mergeCell ref="H40:I40"/>
    <mergeCell ref="B52:C52"/>
    <mergeCell ref="D52:E52"/>
    <mergeCell ref="F52:G52"/>
    <mergeCell ref="H52:I52"/>
    <mergeCell ref="J52:K52"/>
    <mergeCell ref="B51:C51"/>
    <mergeCell ref="D51:E51"/>
    <mergeCell ref="F51:G51"/>
    <mergeCell ref="H51:I51"/>
    <mergeCell ref="J51:K51"/>
    <mergeCell ref="J49:K49"/>
    <mergeCell ref="B50:C50"/>
    <mergeCell ref="D50:E50"/>
    <mergeCell ref="F50:G50"/>
    <mergeCell ref="H50:I50"/>
    <mergeCell ref="J50:K50"/>
    <mergeCell ref="A48:B48"/>
    <mergeCell ref="B49:C49"/>
    <mergeCell ref="D49:E49"/>
    <mergeCell ref="F49:G49"/>
    <mergeCell ref="H49:I49"/>
    <mergeCell ref="G24:H24"/>
    <mergeCell ref="A26:A28"/>
    <mergeCell ref="A29:A31"/>
    <mergeCell ref="A32:A34"/>
    <mergeCell ref="F40:G40"/>
    <mergeCell ref="A35:A37"/>
    <mergeCell ref="A39:B39"/>
    <mergeCell ref="A40:A41"/>
    <mergeCell ref="B40:C40"/>
    <mergeCell ref="D40:E40"/>
    <mergeCell ref="E24:F24"/>
    <mergeCell ref="E8:F8"/>
    <mergeCell ref="G8:H8"/>
    <mergeCell ref="A10:A12"/>
    <mergeCell ref="A13:A15"/>
    <mergeCell ref="A16:A18"/>
    <mergeCell ref="A8:A9"/>
    <mergeCell ref="B8:B9"/>
    <mergeCell ref="C8:D8"/>
    <mergeCell ref="A2:B2"/>
    <mergeCell ref="A7:B7"/>
    <mergeCell ref="A19:A21"/>
    <mergeCell ref="A23:B23"/>
    <mergeCell ref="A24:A25"/>
    <mergeCell ref="B24:B25"/>
    <mergeCell ref="C24:D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2017-01-24T11:16:48Z</dcterms:modified>
</cp:coreProperties>
</file>